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loud Vault\ID2\D84C8224-5D09-4E9A-9404-D0CE55BEC341\0\44000-44999\44601\L\L\"/>
    </mc:Choice>
  </mc:AlternateContent>
  <xr:revisionPtr revIDLastSave="0" documentId="13_ncr:1_{D9C21B53-5948-447D-8028-7A0C9116A3F0}" xr6:coauthVersionLast="47" xr6:coauthVersionMax="47" xr10:uidLastSave="{00000000-0000-0000-0000-000000000000}"/>
  <bookViews>
    <workbookView xWindow="28680" yWindow="-120" windowWidth="38640" windowHeight="21120" tabRatio="890" firstSheet="3" activeTab="11" xr2:uid="{00000000-000D-0000-FFFF-FFFF00000000}"/>
  </bookViews>
  <sheets>
    <sheet name="Content" sheetId="25" r:id="rId1"/>
    <sheet name="1.1 chemical production" sheetId="12" r:id="rId2"/>
    <sheet name="1.2 water supply" sheetId="10" r:id="rId3"/>
    <sheet name="1.3 Upstream transportation" sheetId="1" r:id="rId4"/>
    <sheet name="1.4 Packaging material" sheetId="11" r:id="rId5"/>
    <sheet name="1.5 Prod. - energy consumption" sheetId="2" r:id="rId6"/>
    <sheet name="2.1 Prod. input from raw" sheetId="7" r:id="rId7"/>
    <sheet name="2.2 Prod. input from WB+Crust" sheetId="8" r:id="rId8"/>
    <sheet name="2.3 rawhide conservation" sheetId="19" r:id="rId9"/>
    <sheet name="2.4 Correctionfactors" sheetId="9" r:id="rId10"/>
    <sheet name="3.1 Downstream waste water" sheetId="3" r:id="rId11"/>
    <sheet name="3.2 Downstream waste" sheetId="5" r:id="rId12"/>
    <sheet name="4.1 CO2-Calculat.supply chain  " sheetId="20" r:id="rId13"/>
    <sheet name="Tabelle1" sheetId="26" r:id="rId14"/>
  </sheets>
  <definedNames>
    <definedName name="_xlnm.Print_Area" localSheetId="1">'1.1 chemical production'!$A$1:$R$148</definedName>
    <definedName name="_xlnm.Print_Area" localSheetId="2">'1.2 water supply'!$A$1:$J$13</definedName>
    <definedName name="_xlnm.Print_Area" localSheetId="3">'1.3 Upstream transportation'!$A$1:$G$228</definedName>
    <definedName name="_xlnm.Print_Area" localSheetId="4">'1.4 Packaging material'!$A$1:$K$23</definedName>
    <definedName name="_xlnm.Print_Area" localSheetId="5">'1.5 Prod. - energy consumption'!$A$1:$L$46</definedName>
    <definedName name="_xlnm.Print_Area" localSheetId="6">'2.1 Prod. input from raw'!$A$1:$J$41</definedName>
    <definedName name="_xlnm.Print_Area" localSheetId="7">'2.2 Prod. input from WB+Crust'!$A$1:$J$30</definedName>
    <definedName name="_xlnm.Print_Area" localSheetId="8">'2.3 rawhide conservation'!$A$1:$N$31</definedName>
    <definedName name="_xlnm.Print_Area" localSheetId="9">'2.4 Correctionfactors'!$A$1:$H$45</definedName>
    <definedName name="_xlnm.Print_Area" localSheetId="10">'3.1 Downstream waste water'!$A$1:$J$19</definedName>
    <definedName name="_xlnm.Print_Area" localSheetId="11">'3.2 Downstream waste'!$A$1:$AB$47</definedName>
    <definedName name="_xlnm.Print_Area" localSheetId="12">'4.1 CO2-Calculat.supply chain  '!$A$1:$J$33</definedName>
    <definedName name="_xlnm.Print_Area" localSheetId="0">Content!$C$1:$P$70</definedName>
    <definedName name="_xlnm.Print_Titles" localSheetId="1">'1.1 chemical production'!$1:$15</definedName>
    <definedName name="_xlnm.Print_Titles" localSheetId="3">'1.3 Upstream transportation'!$1:$7</definedName>
    <definedName name="_xlnm.Print_Titles" localSheetId="8">'2.3 rawhide conservation'!$1:$9</definedName>
    <definedName name="_xlnm.Print_Titles" localSheetId="11">'3.2 Downstream waste'!$A:$B,'3.2 Downstream waste'!$1:$7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5" l="1"/>
  <c r="D168" i="1" l="1"/>
  <c r="E6" i="20"/>
  <c r="D6" i="20"/>
  <c r="C6" i="20"/>
  <c r="B6" i="20"/>
  <c r="Y6" i="5"/>
  <c r="X6" i="5"/>
  <c r="W6" i="5"/>
  <c r="V6" i="5"/>
  <c r="P6" i="5"/>
  <c r="O6" i="5"/>
  <c r="N6" i="5"/>
  <c r="M6" i="5"/>
  <c r="G6" i="5"/>
  <c r="F6" i="5"/>
  <c r="E6" i="5"/>
  <c r="D6" i="5"/>
  <c r="E6" i="3"/>
  <c r="D6" i="3"/>
  <c r="C6" i="3"/>
  <c r="B6" i="3"/>
  <c r="E6" i="9"/>
  <c r="D6" i="9"/>
  <c r="C6" i="9"/>
  <c r="B6" i="9"/>
  <c r="E6" i="19"/>
  <c r="D6" i="19"/>
  <c r="C6" i="19"/>
  <c r="B6" i="19"/>
  <c r="E6" i="8"/>
  <c r="D6" i="8"/>
  <c r="C6" i="8"/>
  <c r="B6" i="8"/>
  <c r="E6" i="7"/>
  <c r="D6" i="7"/>
  <c r="C6" i="7"/>
  <c r="B6" i="7"/>
  <c r="E6" i="2"/>
  <c r="D6" i="2"/>
  <c r="C6" i="2"/>
  <c r="B6" i="2"/>
  <c r="E6" i="11"/>
  <c r="D6" i="11"/>
  <c r="C6" i="11"/>
  <c r="B6" i="11"/>
  <c r="E6" i="1"/>
  <c r="D6" i="1"/>
  <c r="C6" i="1"/>
  <c r="B6" i="1"/>
  <c r="E6" i="10"/>
  <c r="D6" i="10"/>
  <c r="C6" i="10"/>
  <c r="B6" i="10"/>
  <c r="E6" i="12"/>
  <c r="D6" i="12"/>
  <c r="C6" i="12"/>
  <c r="I20" i="25"/>
  <c r="A2" i="20"/>
  <c r="A4" i="20"/>
  <c r="B4" i="20"/>
  <c r="A5" i="20"/>
  <c r="B5" i="20"/>
  <c r="A6" i="20"/>
  <c r="A2" i="9"/>
  <c r="A4" i="9"/>
  <c r="B4" i="9"/>
  <c r="A5" i="9"/>
  <c r="B5" i="9"/>
  <c r="A6" i="9"/>
  <c r="C2" i="5"/>
  <c r="L2" i="5"/>
  <c r="U2" i="5"/>
  <c r="C4" i="5"/>
  <c r="D4" i="5"/>
  <c r="L4" i="5"/>
  <c r="M4" i="5"/>
  <c r="U4" i="5"/>
  <c r="V4" i="5"/>
  <c r="C5" i="5"/>
  <c r="D5" i="5"/>
  <c r="L5" i="5"/>
  <c r="M5" i="5"/>
  <c r="U5" i="5"/>
  <c r="V5" i="5"/>
  <c r="C6" i="5"/>
  <c r="L6" i="5"/>
  <c r="U6" i="5"/>
  <c r="G44" i="5"/>
  <c r="J44" i="5"/>
  <c r="M44" i="5"/>
  <c r="P44" i="5"/>
  <c r="S44" i="5"/>
  <c r="V44" i="5"/>
  <c r="Y44" i="5"/>
  <c r="A2" i="3"/>
  <c r="A4" i="3"/>
  <c r="B4" i="3"/>
  <c r="A5" i="3"/>
  <c r="B5" i="3"/>
  <c r="A6" i="3"/>
  <c r="A2" i="19"/>
  <c r="A4" i="19"/>
  <c r="B4" i="19"/>
  <c r="A5" i="19"/>
  <c r="B5" i="19"/>
  <c r="A6" i="19"/>
  <c r="A2" i="8"/>
  <c r="A4" i="8"/>
  <c r="B4" i="8"/>
  <c r="A5" i="8"/>
  <c r="B5" i="8"/>
  <c r="A6" i="8"/>
  <c r="A2" i="7"/>
  <c r="A4" i="7"/>
  <c r="B4" i="7"/>
  <c r="A5" i="7"/>
  <c r="B5" i="7"/>
  <c r="A6" i="7"/>
  <c r="A2" i="2"/>
  <c r="A4" i="2"/>
  <c r="B4" i="2"/>
  <c r="A5" i="2"/>
  <c r="B5" i="2"/>
  <c r="A6" i="2"/>
  <c r="O28" i="2"/>
  <c r="O29" i="2" s="1"/>
  <c r="O31" i="2"/>
  <c r="O32" i="2" s="1"/>
  <c r="A2" i="1"/>
  <c r="A4" i="1"/>
  <c r="B4" i="1"/>
  <c r="A5" i="1"/>
  <c r="B5" i="1"/>
  <c r="A6" i="1"/>
  <c r="D76" i="1"/>
  <c r="D107" i="1"/>
  <c r="D138" i="1"/>
  <c r="D198" i="1"/>
  <c r="D228" i="1"/>
  <c r="A2" i="10"/>
  <c r="A4" i="10"/>
  <c r="B4" i="10"/>
  <c r="A5" i="10"/>
  <c r="B5" i="10"/>
  <c r="A6" i="10"/>
  <c r="A2" i="11"/>
  <c r="A4" i="11"/>
  <c r="B4" i="11"/>
  <c r="A5" i="11"/>
  <c r="B5" i="11"/>
  <c r="A6" i="11"/>
  <c r="A2" i="12"/>
  <c r="A4" i="12"/>
  <c r="B4" i="12"/>
  <c r="A5" i="12"/>
  <c r="B5" i="12"/>
  <c r="A6" i="12"/>
  <c r="B6" i="12"/>
  <c r="G146" i="12"/>
  <c r="H146" i="12"/>
  <c r="H147" i="12" s="1"/>
  <c r="I146" i="12"/>
  <c r="J146" i="12"/>
  <c r="J147" i="12" s="1"/>
  <c r="E12" i="19"/>
  <c r="G148" i="12" l="1"/>
  <c r="I147" i="12"/>
  <c r="A46" i="5"/>
  <c r="K46" i="5" s="1"/>
  <c r="G147" i="12"/>
</calcChain>
</file>

<file path=xl/sharedStrings.xml><?xml version="1.0" encoding="utf-8"?>
<sst xmlns="http://schemas.openxmlformats.org/spreadsheetml/2006/main" count="998" uniqueCount="735">
  <si>
    <t>kg CO2/a</t>
  </si>
  <si>
    <t>kWh</t>
  </si>
  <si>
    <t>l</t>
  </si>
  <si>
    <t>m³</t>
  </si>
  <si>
    <t>kg</t>
  </si>
  <si>
    <t xml:space="preserve"> 13.1</t>
  </si>
  <si>
    <t>mg/l</t>
  </si>
  <si>
    <t xml:space="preserve">  -</t>
  </si>
  <si>
    <t>MJ/a</t>
  </si>
  <si>
    <t xml:space="preserve"> 14.1</t>
  </si>
  <si>
    <t>km</t>
  </si>
  <si>
    <t xml:space="preserve"> 15.1</t>
  </si>
  <si>
    <t xml:space="preserve"> 15.2</t>
  </si>
  <si>
    <t>WB/WW</t>
  </si>
  <si>
    <t>%</t>
  </si>
  <si>
    <t>Crust</t>
  </si>
  <si>
    <t>m² WB/WW</t>
  </si>
  <si>
    <t>Tons per year</t>
  </si>
  <si>
    <t>Heavy fuel oil</t>
  </si>
  <si>
    <t>Natural gas H</t>
  </si>
  <si>
    <t>External steam supply (10bar)</t>
  </si>
  <si>
    <t>Solar energy (used in-house for production)</t>
  </si>
  <si>
    <t>Solar energy (external supply to electricity network)</t>
  </si>
  <si>
    <t>Wind energy (used in-house for production)</t>
  </si>
  <si>
    <t>Geothermal energy (used in-house for production)</t>
  </si>
  <si>
    <t>TOTAL</t>
  </si>
  <si>
    <t>Unit</t>
  </si>
  <si>
    <t xml:space="preserve">Annual Consumption </t>
  </si>
  <si>
    <t>Rawhide (tons)</t>
  </si>
  <si>
    <t>External pelt for split leather (tons)</t>
  </si>
  <si>
    <t>Finished leather</t>
  </si>
  <si>
    <t>_x000D_t</t>
  </si>
  <si>
    <t>_x000D_m²</t>
  </si>
  <si>
    <t>_x000D_      Soaking / liming</t>
  </si>
  <si>
    <t>Fleshing / splitting</t>
  </si>
  <si>
    <t>WB/WW to crust</t>
  </si>
  <si>
    <t>Crust to finished leather</t>
  </si>
  <si>
    <t>m² crust</t>
  </si>
  <si>
    <t>production</t>
  </si>
  <si>
    <t>Untanned pelt for split leather</t>
  </si>
  <si>
    <t>WB/WW incl. split tanning</t>
  </si>
  <si>
    <t>_x000D_   Split in WB possible</t>
  </si>
  <si>
    <t>Input for information (no impact on calculation)</t>
  </si>
  <si>
    <t>Rawhide/pelt to crust</t>
  </si>
  <si>
    <t>Rawhide/pelt to WB/WW</t>
  </si>
  <si>
    <t>Waste water</t>
  </si>
  <si>
    <t>Direct discharge</t>
  </si>
  <si>
    <t>Indirect discharge</t>
  </si>
  <si>
    <t>Total</t>
  </si>
  <si>
    <t>* Enter current electricity consumption data of internal treatment plant, either for direct or indirect discharge</t>
  </si>
  <si>
    <t>** Only enter COD concentration (mg/l) for indirect discharge to a sewer network</t>
  </si>
  <si>
    <t>m3/year</t>
  </si>
  <si>
    <t>ACTUAL value*</t>
  </si>
  <si>
    <t>Waste Description</t>
  </si>
  <si>
    <t>Shavings, tanned</t>
  </si>
  <si>
    <t>Commercial paper waste</t>
  </si>
  <si>
    <t>Used oil</t>
  </si>
  <si>
    <t>Commercial plastic waste</t>
  </si>
  <si>
    <t>Metal</t>
  </si>
  <si>
    <t>Household garbage / other</t>
  </si>
  <si>
    <t>t/year</t>
  </si>
  <si>
    <t>landfill construction material,</t>
  </si>
  <si>
    <t>Hide weight WB/WW</t>
  </si>
  <si>
    <t>Hide weight crust</t>
  </si>
  <si>
    <t>kg/hide</t>
  </si>
  <si>
    <t>Area/hide</t>
  </si>
  <si>
    <t>m²/hide</t>
  </si>
  <si>
    <t>WB/WW*</t>
  </si>
  <si>
    <t>[%]</t>
  </si>
  <si>
    <t>Description of deviation from the "model-tannery for BEET"</t>
  </si>
  <si>
    <t>with finished leather production</t>
  </si>
  <si>
    <t>with semifinished production (Wet-Blue, Crust)</t>
  </si>
  <si>
    <t>Percentage of production</t>
  </si>
  <si>
    <t>Inworking of fresh, green hides without salt</t>
  </si>
  <si>
    <t>Buying with finished leather production</t>
  </si>
  <si>
    <t>Buying with semifinished production (Wet-Blue, Crust)</t>
  </si>
  <si>
    <t>Deviation to the process of splitting untanned split-pelts</t>
  </si>
  <si>
    <t>selling out of not splitted WW/WB with finished leather production</t>
  </si>
  <si>
    <t>selling out off not splitted WW/WB with semifinished production (Wet-Blue, Crust)</t>
  </si>
  <si>
    <t xml:space="preserve"> Splitting only after tanning process (not split-pelts) with finished leather production</t>
  </si>
  <si>
    <t xml:space="preserve"> Splitting only after tanning process (not split-pelts) with semifinished production</t>
  </si>
  <si>
    <t>Technologys with higher finsihing expense  (working with Crust-Prestage; drying after retanning, double dyeing and again drying)</t>
  </si>
  <si>
    <t xml:space="preserve"> </t>
  </si>
  <si>
    <t>t/y</t>
  </si>
  <si>
    <t>Transportation distance</t>
  </si>
  <si>
    <t>Europe</t>
  </si>
  <si>
    <t>Africa</t>
  </si>
  <si>
    <t>Wastewater Volume</t>
  </si>
  <si>
    <t>kwh/year</t>
  </si>
  <si>
    <t>Name of country with slaughterhouse/ upstream tannery</t>
  </si>
  <si>
    <t>Name of country with central chemical warehouse</t>
  </si>
  <si>
    <t>Name of country with central warehouse</t>
  </si>
  <si>
    <t>MJ/Unit (fixed)</t>
  </si>
  <si>
    <r>
      <t>MJ/Unit (variable)</t>
    </r>
    <r>
      <rPr>
        <b/>
        <sz val="8"/>
        <rFont val="Calibri"/>
        <family val="2"/>
      </rPr>
      <t>(5)</t>
    </r>
  </si>
  <si>
    <r>
      <t xml:space="preserve">Diesel </t>
    </r>
    <r>
      <rPr>
        <sz val="8"/>
        <rFont val="Calibri"/>
        <family val="2"/>
      </rPr>
      <t>(2)</t>
    </r>
  </si>
  <si>
    <r>
      <t>LPG (liquefied petroleum gas)</t>
    </r>
    <r>
      <rPr>
        <sz val="8"/>
        <rFont val="Calibri"/>
        <family val="2"/>
      </rPr>
      <t xml:space="preserve"> (3)</t>
    </r>
  </si>
  <si>
    <r>
      <t xml:space="preserve">Biogas from MGS </t>
    </r>
    <r>
      <rPr>
        <sz val="8"/>
        <rFont val="Calibri"/>
        <family val="2"/>
      </rPr>
      <t>(4)</t>
    </r>
    <r>
      <rPr>
        <sz val="11"/>
        <rFont val="Calibri"/>
        <family val="2"/>
      </rPr>
      <t xml:space="preserve"> – used in-house for production</t>
    </r>
  </si>
  <si>
    <r>
      <t xml:space="preserve">Biodiesel from MGS </t>
    </r>
    <r>
      <rPr>
        <sz val="8"/>
        <rFont val="Calibri"/>
        <family val="2"/>
      </rPr>
      <t>(4)</t>
    </r>
    <r>
      <rPr>
        <sz val="11"/>
        <rFont val="Calibri"/>
        <family val="2"/>
      </rPr>
      <t>, used in-house for production</t>
    </r>
  </si>
  <si>
    <t>(2) Diesel incl. consumption by internal company vehicles, e.g. lift trucks</t>
  </si>
  <si>
    <t xml:space="preserve">(3) Density LPG: 0.512 kg/l, insofar as no own information available </t>
  </si>
  <si>
    <t>(4) MGS = machine glue stock</t>
  </si>
  <si>
    <t>Heating oil EL (extra light)</t>
  </si>
  <si>
    <t>1a</t>
  </si>
  <si>
    <t>1b</t>
  </si>
  <si>
    <t>1c</t>
  </si>
  <si>
    <t>1d</t>
  </si>
  <si>
    <t>1e</t>
  </si>
  <si>
    <t>1f</t>
  </si>
  <si>
    <t>Wet-Blue/Wet-white to finished leather</t>
  </si>
  <si>
    <t>Wet-Blue/Wet-White to crust</t>
  </si>
  <si>
    <t>SALES / STOCK</t>
  </si>
  <si>
    <t>DELIVERY into Production</t>
  </si>
  <si>
    <t>PRODUCTIONPROCESS</t>
  </si>
  <si>
    <t>calculate the  WB/WW delivery into table 2.2.2</t>
  </si>
  <si>
    <t>**If Crust delivery is bigger than Finished Leather sales/</t>
  </si>
  <si>
    <t>Crust**</t>
  </si>
  <si>
    <t>storage, calculate the crust delivery in table 2.2.2</t>
  </si>
  <si>
    <t>*If WB/WW delivery is bigger than Crust sales/storage</t>
  </si>
  <si>
    <r>
      <t xml:space="preserve">Electricity (mix from power supply network):  Europe </t>
    </r>
    <r>
      <rPr>
        <sz val="8"/>
        <rFont val="Calibri"/>
        <family val="2"/>
      </rPr>
      <t>(1)</t>
    </r>
  </si>
  <si>
    <r>
      <t>Electricity (mix from power supply network):  Africa</t>
    </r>
    <r>
      <rPr>
        <sz val="8"/>
        <rFont val="Calibri"/>
        <family val="2"/>
      </rPr>
      <t>(1)</t>
    </r>
  </si>
  <si>
    <t>Electricity ( only 100% from renewable sources) external network</t>
  </si>
  <si>
    <t xml:space="preserve">Coal (black coal)          </t>
  </si>
  <si>
    <t xml:space="preserve">Wood  (1 m³=700 kg)               </t>
  </si>
  <si>
    <t>energy consumption: direct discharge</t>
  </si>
  <si>
    <t>COD  concentration discharged**</t>
  </si>
  <si>
    <t>Continental CO2-emissionfactors</t>
  </si>
  <si>
    <t>kWh/year</t>
  </si>
  <si>
    <t xml:space="preserve">sludge, wood, shavings etc. </t>
  </si>
  <si>
    <t xml:space="preserve">Thermal recycling  </t>
  </si>
  <si>
    <t>incineration with principal</t>
  </si>
  <si>
    <t>reason for thermal wastedisposal</t>
  </si>
  <si>
    <t>Residues and special waste</t>
  </si>
  <si>
    <t>as gasification treatment with</t>
  </si>
  <si>
    <t>Disposal of waste</t>
  </si>
  <si>
    <t>TOTAL SUM of all waste/byproducts</t>
  </si>
  <si>
    <t>energy (gas) use.   For &gt; 85% DS</t>
  </si>
  <si>
    <t>Others:</t>
  </si>
  <si>
    <t>Chromrecycling</t>
  </si>
  <si>
    <t xml:space="preserve"> I).Raw ware (rawhide; wet-blue; wet-white; crust etc.)  by  truck                                                                                                                                                                                     (transportation from slaughterhouse or upstream tannery  into the tannery)</t>
  </si>
  <si>
    <t xml:space="preserve"> I).Raw ware (rawhide; wet-blue; wet-white; crust etc.)  by  deep sea ship or railway                                                                                                                                                     (transportation from slaughterhouse or upstream tannery  into the tannery)</t>
  </si>
  <si>
    <t xml:space="preserve"> I).Raw ware (rawhide; wet-blue; wet-white; crust etc.)  by  aircraft                                                                                                                                                                                                                      (transportation from slaughterhouse or upstream tannery  into the tannery)</t>
  </si>
  <si>
    <t xml:space="preserve">Others  </t>
  </si>
  <si>
    <t>Packaging production</t>
  </si>
  <si>
    <t>Material</t>
  </si>
  <si>
    <t xml:space="preserve">amount </t>
  </si>
  <si>
    <t>CO2-emission  from production of Packaging material</t>
  </si>
  <si>
    <t>kg/year</t>
  </si>
  <si>
    <t>PE-plastic foil</t>
  </si>
  <si>
    <t>recycled</t>
  </si>
  <si>
    <t>new</t>
  </si>
  <si>
    <t>calculation source:</t>
  </si>
  <si>
    <t>water consumption</t>
  </si>
  <si>
    <t>CO2-emission only from electricity consumption for the water delivery</t>
  </si>
  <si>
    <t>m³/year</t>
  </si>
  <si>
    <t>kWh/m³</t>
  </si>
  <si>
    <t>Standard</t>
  </si>
  <si>
    <t>others -  if applicable with evidence</t>
  </si>
  <si>
    <t>WWTP, others</t>
  </si>
  <si>
    <t>CO2</t>
  </si>
  <si>
    <t>Dyestuff (liquid)</t>
  </si>
  <si>
    <t>Dyestuff (powder)</t>
  </si>
  <si>
    <t>Pigment</t>
  </si>
  <si>
    <t>Polymer</t>
  </si>
  <si>
    <t>Silicon products</t>
  </si>
  <si>
    <t>Wax</t>
  </si>
  <si>
    <t>Xylene (Xylol; Demethlybenzene)</t>
  </si>
  <si>
    <t>Finishing</t>
  </si>
  <si>
    <t>Water internal delivery by well, river, rainwater</t>
  </si>
  <si>
    <t>Sheet 1.3.2  Upstream transportation into the tannery (Chemicals by deep sea ship or railway)</t>
  </si>
  <si>
    <t>Sheet 1.3.4  Upstream transportation into the tannery (raw ware truck)</t>
  </si>
  <si>
    <t>Sheet 1.3.5  Upstream transportation into the tannery (raw ware by deep sea ship or railway)</t>
  </si>
  <si>
    <t>Sheet 1.3.6  Upstream transportation into the tannery (raw ware by aircraft)</t>
  </si>
  <si>
    <t>Water preparation +delivery</t>
  </si>
  <si>
    <t>wooden pallets, boxes, transport units  (22 kg/Pallet)</t>
  </si>
  <si>
    <t>Plastic pallets (10 kg/pc)</t>
  </si>
  <si>
    <t xml:space="preserve">Material reuse or recycling as by-product              </t>
  </si>
  <si>
    <t xml:space="preserve">Material recycling as building material, </t>
  </si>
  <si>
    <t xml:space="preserve">Material recycling as </t>
  </si>
  <si>
    <t>Tallow  recycling and usage as fuel</t>
  </si>
  <si>
    <t xml:space="preserve">Thermal waste recycling (Co-generation  </t>
  </si>
  <si>
    <t>Landfill or Dumpsite</t>
  </si>
  <si>
    <t xml:space="preserve"> to create the same/anonther new product:</t>
  </si>
  <si>
    <t>compost, furtilizer in agriculture,</t>
  </si>
  <si>
    <t>e.g. biodiesel, direct fuel usage,</t>
  </si>
  <si>
    <t>plant)  with principal reason for</t>
  </si>
  <si>
    <t xml:space="preserve">e.g. protein for cosmetic, tallow for soap, </t>
  </si>
  <si>
    <t xml:space="preserve"> in forestry, </t>
  </si>
  <si>
    <t>(only applicable for rawhide and</t>
  </si>
  <si>
    <t xml:space="preserve"> energy use and substitution of</t>
  </si>
  <si>
    <t xml:space="preserve"> limed material)</t>
  </si>
  <si>
    <t xml:space="preserve"> fossile  fuel; Biogas treatments</t>
  </si>
  <si>
    <t>Buffing dust, tanned</t>
  </si>
  <si>
    <t>Finished &amp; Crust trimmings</t>
  </si>
  <si>
    <t>Commercial wood waste, scrapped pellets</t>
  </si>
  <si>
    <t>wastewater cr-free sludge  40% DS</t>
  </si>
  <si>
    <t>wastewater cr-sludge 40% dry solids</t>
  </si>
  <si>
    <t>EC01</t>
  </si>
  <si>
    <t>EC73.1</t>
  </si>
  <si>
    <t>EC73.2</t>
  </si>
  <si>
    <t>EC73.3</t>
  </si>
  <si>
    <t>EC02</t>
  </si>
  <si>
    <t>EC03</t>
  </si>
  <si>
    <t>EC04</t>
  </si>
  <si>
    <t>EC74</t>
  </si>
  <si>
    <t>EC05</t>
  </si>
  <si>
    <t>EC06</t>
  </si>
  <si>
    <t>EC07</t>
  </si>
  <si>
    <t>EC08</t>
  </si>
  <si>
    <t>EC09</t>
  </si>
  <si>
    <t>EC10</t>
  </si>
  <si>
    <t>EC11</t>
  </si>
  <si>
    <t>EC75</t>
  </si>
  <si>
    <t>EC76</t>
  </si>
  <si>
    <t>EC12</t>
  </si>
  <si>
    <t>EC13</t>
  </si>
  <si>
    <t>EC14</t>
  </si>
  <si>
    <t>EC15</t>
  </si>
  <si>
    <t>EC16</t>
  </si>
  <si>
    <t>EC18</t>
  </si>
  <si>
    <t>EC19</t>
  </si>
  <si>
    <t>EC20</t>
  </si>
  <si>
    <t>EC21</t>
  </si>
  <si>
    <t>EC22</t>
  </si>
  <si>
    <t>EC23</t>
  </si>
  <si>
    <t>EC24</t>
  </si>
  <si>
    <t>EC25</t>
  </si>
  <si>
    <t>EC26</t>
  </si>
  <si>
    <t>EC27</t>
  </si>
  <si>
    <t>EC28</t>
  </si>
  <si>
    <t>EC30</t>
  </si>
  <si>
    <t>EC31</t>
  </si>
  <si>
    <t>EC32</t>
  </si>
  <si>
    <t>EC33</t>
  </si>
  <si>
    <t>EC34</t>
  </si>
  <si>
    <t>EC36</t>
  </si>
  <si>
    <t>EC78</t>
  </si>
  <si>
    <t>EC37</t>
  </si>
  <si>
    <t>EC38</t>
  </si>
  <si>
    <t>EC39</t>
  </si>
  <si>
    <t>EC40</t>
  </si>
  <si>
    <t>EC41</t>
  </si>
  <si>
    <t>EC42</t>
  </si>
  <si>
    <t>EC43</t>
  </si>
  <si>
    <t>EC44</t>
  </si>
  <si>
    <t>EC45</t>
  </si>
  <si>
    <t>EC46</t>
  </si>
  <si>
    <t>EC47</t>
  </si>
  <si>
    <t>EC48</t>
  </si>
  <si>
    <t>EC49</t>
  </si>
  <si>
    <t>EC50</t>
  </si>
  <si>
    <t>EC51</t>
  </si>
  <si>
    <t>EC52</t>
  </si>
  <si>
    <t>EC53</t>
  </si>
  <si>
    <t>EC54</t>
  </si>
  <si>
    <t>EC55</t>
  </si>
  <si>
    <t>EC56</t>
  </si>
  <si>
    <t>EC57-1</t>
  </si>
  <si>
    <t>EC57-2</t>
  </si>
  <si>
    <t>EC58</t>
  </si>
  <si>
    <t>EC59</t>
  </si>
  <si>
    <t>EC60</t>
  </si>
  <si>
    <t>EC61</t>
  </si>
  <si>
    <t>EC62a</t>
  </si>
  <si>
    <t>EC62b</t>
  </si>
  <si>
    <t>EC63</t>
  </si>
  <si>
    <t>EC64</t>
  </si>
  <si>
    <t>EC65</t>
  </si>
  <si>
    <t>EC66</t>
  </si>
  <si>
    <t>EC67</t>
  </si>
  <si>
    <t>EC68</t>
  </si>
  <si>
    <t>EC69</t>
  </si>
  <si>
    <t>EC70</t>
  </si>
  <si>
    <t>EC71</t>
  </si>
  <si>
    <t>EC77</t>
  </si>
  <si>
    <t>EC72</t>
  </si>
  <si>
    <t>EC80</t>
  </si>
  <si>
    <t>EC81</t>
  </si>
  <si>
    <t>EC82</t>
  </si>
  <si>
    <t>EC83</t>
  </si>
  <si>
    <t>EC84</t>
  </si>
  <si>
    <t>EC85</t>
  </si>
  <si>
    <t>EC86</t>
  </si>
  <si>
    <t>EC87</t>
  </si>
  <si>
    <t>Hide conservation to pickling</t>
  </si>
  <si>
    <t>Tanning/retanning</t>
  </si>
  <si>
    <t>Fatliquoring</t>
  </si>
  <si>
    <t>Dyeing</t>
  </si>
  <si>
    <t>other groups:</t>
  </si>
  <si>
    <t>Chemical family/chemical name by department</t>
  </si>
  <si>
    <t xml:space="preserve">Liming auxiliary ( mercapto based ) </t>
  </si>
  <si>
    <t>Deliming agent (liquid)</t>
  </si>
  <si>
    <t>Wetting agent/surfactants</t>
  </si>
  <si>
    <t xml:space="preserve">enzymatic soaking/liming / bating agent  </t>
  </si>
  <si>
    <t>organic pickling/tanning agent</t>
  </si>
  <si>
    <t>Mineral tanning agent powder</t>
  </si>
  <si>
    <t>Aldehyde tanning agent</t>
  </si>
  <si>
    <t>Polymer retanning agent</t>
  </si>
  <si>
    <t>Syntan (liquid)</t>
  </si>
  <si>
    <t>Syntan (powder)</t>
  </si>
  <si>
    <t>Vegetable tanning agent (Chestnut)</t>
  </si>
  <si>
    <t>Resins</t>
  </si>
  <si>
    <t>biobased retanning agent (liquid)</t>
  </si>
  <si>
    <t>biobased retanning agent (powder)</t>
  </si>
  <si>
    <t>Waterproofing fat-liquor (paraffin)</t>
  </si>
  <si>
    <t>Waterproofing fat-liquor (polymer)</t>
  </si>
  <si>
    <t>Acrylic binder</t>
  </si>
  <si>
    <t>Binder (casein)</t>
  </si>
  <si>
    <t>Filler = Finish-Auxiliary</t>
  </si>
  <si>
    <t>Nitrocellulose lacquer</t>
  </si>
  <si>
    <t>Biocides</t>
  </si>
  <si>
    <t>Fungicides</t>
  </si>
  <si>
    <t xml:space="preserve">Acetic acid </t>
  </si>
  <si>
    <t xml:space="preserve">Ammoniumhydrogencarbonat </t>
  </si>
  <si>
    <t xml:space="preserve">Ammonium Sulfate </t>
  </si>
  <si>
    <t xml:space="preserve">Ammonium bicarbonate </t>
  </si>
  <si>
    <t>Äthylacetat (Ethylacetat)</t>
  </si>
  <si>
    <t xml:space="preserve">Butylglykol </t>
  </si>
  <si>
    <t>Butylacetate</t>
  </si>
  <si>
    <t xml:space="preserve">Boric acid (powder) </t>
  </si>
  <si>
    <t xml:space="preserve">n-butyl alcohol </t>
  </si>
  <si>
    <t xml:space="preserve">Caustic soda (alcali) </t>
  </si>
  <si>
    <t xml:space="preserve">CO2 </t>
  </si>
  <si>
    <t xml:space="preserve">Calcium hydroxyd (Lime) </t>
  </si>
  <si>
    <t xml:space="preserve">Calcium cloride </t>
  </si>
  <si>
    <t xml:space="preserve">Calcium formate </t>
  </si>
  <si>
    <t xml:space="preserve">Ethyl alcohol </t>
  </si>
  <si>
    <t xml:space="preserve">Formic acid </t>
  </si>
  <si>
    <t>Fe-III-chlorid</t>
  </si>
  <si>
    <t xml:space="preserve">H2O2 </t>
  </si>
  <si>
    <t>Isopropanol</t>
  </si>
  <si>
    <t>Magnesia oxid</t>
  </si>
  <si>
    <t>Mercapto… (Thio compounds)</t>
  </si>
  <si>
    <t>Methyl alcohol</t>
  </si>
  <si>
    <t>Sulphuric acid</t>
  </si>
  <si>
    <t>Sodium carbonate</t>
  </si>
  <si>
    <t>Sodium carbonate - 50%</t>
  </si>
  <si>
    <t>Sodium bicarbonate</t>
  </si>
  <si>
    <t>Sodiumchloride (Salt)</t>
  </si>
  <si>
    <t>Sodium sulphide</t>
  </si>
  <si>
    <t>Sodium hydrosulphide</t>
  </si>
  <si>
    <t>Sodium hydroxide</t>
  </si>
  <si>
    <t>Sodium hydroxyde powder</t>
  </si>
  <si>
    <t>Sodium hypochlorite</t>
  </si>
  <si>
    <t>Sodiumsulfite</t>
  </si>
  <si>
    <t>Sodiumpyrosulfit</t>
  </si>
  <si>
    <t>Sodium tetraborat (borax)</t>
  </si>
  <si>
    <t>Sodium formiate</t>
  </si>
  <si>
    <t>Sodium acetate</t>
  </si>
  <si>
    <t>Polyphosphate</t>
  </si>
  <si>
    <t>n-Propylalcohol</t>
  </si>
  <si>
    <t>Aluminiumsulphate</t>
  </si>
  <si>
    <t>Polyacrylate (wässrige Lösung)</t>
  </si>
  <si>
    <t>Hydrochloridacid</t>
  </si>
  <si>
    <t>Ammoniumchlorite</t>
  </si>
  <si>
    <t xml:space="preserve">  remark</t>
  </si>
  <si>
    <t>Alternative: Formic acid, CH2O2</t>
  </si>
  <si>
    <t>Ammonia, liquid, NH3</t>
  </si>
  <si>
    <t>Ammonium bicarbonate, NH4HCO3</t>
  </si>
  <si>
    <t>Alternative: Triethylene glycol, C6H14O4 ?</t>
  </si>
  <si>
    <t>Boric acid, anhydrous, powder, H3BO3</t>
  </si>
  <si>
    <t>Alternative: common group  ethanol</t>
  </si>
  <si>
    <t>Sodium carbonate (caustic soda), 50%, Na2CO3</t>
  </si>
  <si>
    <t>Calcium chloride, CaCl2, CaCl2</t>
  </si>
  <si>
    <t>Ethanol</t>
  </si>
  <si>
    <t>Formic acid, CH2O2</t>
  </si>
  <si>
    <t>Iron (III) chloride, 40% in H2O, FeCl3</t>
  </si>
  <si>
    <t>Hydrogen peroxide, 50% in H2O, H2O2</t>
  </si>
  <si>
    <t>Isopropanol, C3H7OH</t>
  </si>
  <si>
    <t>Magnesium oxide, MgO</t>
  </si>
  <si>
    <t>Magnesium sulphate, MgSO4</t>
  </si>
  <si>
    <t>sulfor compounds with -SH group</t>
  </si>
  <si>
    <t>Methyl alcohol, CH3OH</t>
  </si>
  <si>
    <t>Sulphuric acid, H2SO4</t>
  </si>
  <si>
    <t>Nariumcarbonat</t>
  </si>
  <si>
    <t>Natriumhydrogencarbonat</t>
  </si>
  <si>
    <t>Sodium chloride, powder, NaCl</t>
  </si>
  <si>
    <t xml:space="preserve">Sodium hydroxide, 50% in H2O, production mix, NaOH </t>
  </si>
  <si>
    <t>powder</t>
  </si>
  <si>
    <t>Sodium hypochlorite, 15% in H2O, NaClO</t>
  </si>
  <si>
    <t>Sodium bisulfite, NaHSO3</t>
  </si>
  <si>
    <t>Alternative: Sodium bisulfite, NaHSO3</t>
  </si>
  <si>
    <t>Borax, anhydrous, powder</t>
  </si>
  <si>
    <t xml:space="preserve">Alternative: Ameisensäure, Formic acid </t>
  </si>
  <si>
    <t xml:space="preserve">Na-acetat </t>
  </si>
  <si>
    <t>Phosphoric acid, industrial grade, 85% in H20, H3PO4</t>
  </si>
  <si>
    <t>Propanol</t>
  </si>
  <si>
    <t>POLYMER</t>
  </si>
  <si>
    <t>CH2O2</t>
  </si>
  <si>
    <t>NH3</t>
  </si>
  <si>
    <t>NH4HCO3</t>
  </si>
  <si>
    <t>(NH4)SO4</t>
  </si>
  <si>
    <t>C6H14O2</t>
  </si>
  <si>
    <t>H3BO3</t>
  </si>
  <si>
    <t>Na2CO3</t>
  </si>
  <si>
    <t>Ca(OH)2</t>
  </si>
  <si>
    <t>CaCl2</t>
  </si>
  <si>
    <t>C2H6O</t>
  </si>
  <si>
    <t>FeCl3</t>
  </si>
  <si>
    <t>H2O2</t>
  </si>
  <si>
    <t>C3H7OH</t>
  </si>
  <si>
    <t>MgO</t>
  </si>
  <si>
    <t>MgSO4</t>
  </si>
  <si>
    <t>C6H12O3</t>
  </si>
  <si>
    <t>R-SH</t>
  </si>
  <si>
    <t>CH3OH</t>
  </si>
  <si>
    <t>H2SO4</t>
  </si>
  <si>
    <t>NaHCO3</t>
  </si>
  <si>
    <t>NaCl</t>
  </si>
  <si>
    <t>Na2S</t>
  </si>
  <si>
    <t xml:space="preserve">NaHS </t>
  </si>
  <si>
    <t xml:space="preserve">NaOH (50%)   </t>
  </si>
  <si>
    <t>NaOH powder</t>
  </si>
  <si>
    <t>NaClO</t>
  </si>
  <si>
    <t>NaHSO3</t>
  </si>
  <si>
    <t>Na2B4O7-10H2O</t>
  </si>
  <si>
    <t>Na C2H3O2</t>
  </si>
  <si>
    <t>H3PO4</t>
  </si>
  <si>
    <t>C3H8O</t>
  </si>
  <si>
    <t>Al2(SO4)3</t>
  </si>
  <si>
    <t>HCl</t>
  </si>
  <si>
    <t>NH4CL</t>
  </si>
  <si>
    <t>1-Methoxy-2-propanol/ Methoxypropylacetat</t>
  </si>
  <si>
    <t xml:space="preserve">The kg CO2-equiv./kg Chemical includes the emission from the  thermic/electric power for the production and transport of the basic chemicals + </t>
  </si>
  <si>
    <t>The  average  from all datasets, delivered by the chemical companies, will be used for the calculation of the kg CO2-equiv/kg chemical.</t>
  </si>
  <si>
    <t>Tanneries will not be able, to identify specific numbers related to a specific chemical supplier or product. Only TEGEWA will have the knowledge about the specific supplier information</t>
  </si>
  <si>
    <t>the production process used on site to produce the used chemicals. Final destination for transport is the main chemical storage of the chemical producer.</t>
  </si>
  <si>
    <t>Chemical consumed (kg/year)</t>
  </si>
  <si>
    <t xml:space="preserve">specific chemicals  </t>
  </si>
  <si>
    <t>Formula - if available</t>
  </si>
  <si>
    <t>Urea</t>
  </si>
  <si>
    <t>Fe-sulphate</t>
  </si>
  <si>
    <t>Na-phosphate</t>
  </si>
  <si>
    <t>oxalic acid</t>
  </si>
  <si>
    <t>C2H2O4</t>
  </si>
  <si>
    <t xml:space="preserve">fixing agent for dyestuff  </t>
  </si>
  <si>
    <t>Na-formiate /based !</t>
  </si>
  <si>
    <t xml:space="preserve">Fluorcarbon </t>
  </si>
  <si>
    <t>Polyurethane binder (duller)</t>
  </si>
  <si>
    <t xml:space="preserve">Crosslinker  </t>
  </si>
  <si>
    <t xml:space="preserve">      -phtalic acid </t>
  </si>
  <si>
    <t xml:space="preserve">      -succine acid (biobased)</t>
  </si>
  <si>
    <t xml:space="preserve">     - adipic acid (Glucose biobased)</t>
  </si>
  <si>
    <t>remarks</t>
  </si>
  <si>
    <r>
      <t xml:space="preserve"> I). Chemicals </t>
    </r>
    <r>
      <rPr>
        <b/>
        <sz val="11"/>
        <color indexed="10"/>
        <rFont val="Calibri"/>
        <family val="2"/>
      </rPr>
      <t>and packaging materia</t>
    </r>
    <r>
      <rPr>
        <b/>
        <sz val="11"/>
        <rFont val="Calibri"/>
        <family val="2"/>
      </rPr>
      <t>l by  truck   (transportation from central warehouse into the tannery)</t>
    </r>
  </si>
  <si>
    <t xml:space="preserve"> I). Chemicals and packaging material by deep sea ships or railway   (transportation from central warehouse into the tannery)</t>
  </si>
  <si>
    <t xml:space="preserve"> I). Chemicals and packaging  by aircraft   (transportation from central warehouse into the tannery)</t>
  </si>
  <si>
    <t>China incl. HK</t>
  </si>
  <si>
    <t>Asia excl. China</t>
  </si>
  <si>
    <t xml:space="preserve">wool </t>
  </si>
  <si>
    <t xml:space="preserve">salt  </t>
  </si>
  <si>
    <t>hair</t>
  </si>
  <si>
    <t>America</t>
  </si>
  <si>
    <t>(1) Electricity mix calculated with continental CO2 emission factors from IEA  (internat. Energy Agency)</t>
  </si>
  <si>
    <t>In case, chemicals for tanneries are produced, which do not fit into the group nb EC01-EC..,  additional names/groups should be added.</t>
  </si>
  <si>
    <t>kg CO2/m2</t>
  </si>
  <si>
    <t>(antifoam)</t>
  </si>
  <si>
    <t>m2</t>
  </si>
  <si>
    <t>Deliming agent powder                                             (dicarboxylic acid):</t>
  </si>
  <si>
    <t>EC90</t>
  </si>
  <si>
    <t>Polyurea</t>
  </si>
  <si>
    <t>Special hazardous waste: Chemical cont.</t>
  </si>
  <si>
    <t>EC79-1</t>
  </si>
  <si>
    <t>EC79-2</t>
  </si>
  <si>
    <t>weighted average of the thickness (finished leather, Crust)</t>
  </si>
  <si>
    <t>Deviation in thickness of the leather (standard thickness 1,25 mm)</t>
  </si>
  <si>
    <t>1.3.1  Tranportation of  Chemicals, Packaging material  by truck</t>
  </si>
  <si>
    <t>complexing agent, sequester</t>
  </si>
  <si>
    <t>EC91</t>
  </si>
  <si>
    <r>
      <t xml:space="preserve">Electricity (mix from power supply network):   America </t>
    </r>
    <r>
      <rPr>
        <sz val="8"/>
        <rFont val="Calibri"/>
        <family val="2"/>
      </rPr>
      <t>(1)</t>
    </r>
  </si>
  <si>
    <r>
      <t>Electricity (mix from power supply network):  Asia  without China</t>
    </r>
    <r>
      <rPr>
        <sz val="8"/>
        <rFont val="Calibri"/>
        <family val="2"/>
      </rPr>
      <t>(1)</t>
    </r>
  </si>
  <si>
    <r>
      <t xml:space="preserve">Electricity (mix from power supply network):  Australia/Oceania </t>
    </r>
    <r>
      <rPr>
        <sz val="8"/>
        <rFont val="Calibri"/>
        <family val="2"/>
      </rPr>
      <t>(1)</t>
    </r>
  </si>
  <si>
    <t>Rawhide-WB/WW</t>
  </si>
  <si>
    <t>WB/WW-Crust</t>
  </si>
  <si>
    <t>Crust-Finish</t>
  </si>
  <si>
    <t>brick, cementindustry, paper, wood,</t>
  </si>
  <si>
    <t xml:space="preserve">bonded leather, gelatine </t>
  </si>
  <si>
    <t>plastic, metal, leathergoods</t>
  </si>
  <si>
    <t>CO2 emission is calculated as:</t>
  </si>
  <si>
    <t>Neutral</t>
  </si>
  <si>
    <t xml:space="preserve">Credit </t>
  </si>
  <si>
    <t>Credit</t>
  </si>
  <si>
    <t>Credit/partly credit</t>
  </si>
  <si>
    <t>Burden</t>
  </si>
  <si>
    <t>rawhide  trimmings external recycled</t>
  </si>
  <si>
    <t>pickled fleshings external recycled</t>
  </si>
  <si>
    <t>other raw or pickled hide or skin waste ext.</t>
  </si>
  <si>
    <t>rawhide  trimmings internal recycled</t>
  </si>
  <si>
    <t>pickled fleshings internal recycled</t>
  </si>
  <si>
    <t>limed fleshings internal recycled</t>
  </si>
  <si>
    <t>kg CO2/t Rawhide</t>
  </si>
  <si>
    <t>brine cured/ prefleshed &amp; fleshings go to biogas/ biodiesel</t>
  </si>
  <si>
    <t>m2/hide</t>
  </si>
  <si>
    <t>area /weight WB/WW</t>
  </si>
  <si>
    <t>area /weight Crust</t>
  </si>
  <si>
    <t>Trimming , tanned/pickled</t>
  </si>
  <si>
    <t>other/limed raw hide or skin waste  int.</t>
  </si>
  <si>
    <t>Production on site</t>
  </si>
  <si>
    <t>wastewater treatment plant, others</t>
  </si>
  <si>
    <t>PP plastic packing material</t>
  </si>
  <si>
    <t>1 wooden horse= 95 kg</t>
  </si>
  <si>
    <t>This calculation have to be used for all tanneries</t>
  </si>
  <si>
    <t>specific Hide area and weight</t>
  </si>
  <si>
    <t xml:space="preserve">area /weight rawhide </t>
  </si>
  <si>
    <t xml:space="preserve">2.3  Calculation of CO2 emission: Energy for  raw hide conservation  and CO2-emission from Salt </t>
  </si>
  <si>
    <r>
      <t xml:space="preserve">% preproduction from tanneries </t>
    </r>
    <r>
      <rPr>
        <b/>
        <sz val="11"/>
        <color indexed="8"/>
        <rFont val="Calibri"/>
        <family val="2"/>
      </rPr>
      <t>with</t>
    </r>
    <r>
      <rPr>
        <sz val="11"/>
        <color theme="1"/>
        <rFont val="Calibri"/>
        <family val="2"/>
        <scheme val="minor"/>
      </rPr>
      <t xml:space="preserve"> ECO</t>
    </r>
    <r>
      <rPr>
        <vertAlign val="sub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-L-audit)</t>
    </r>
  </si>
  <si>
    <r>
      <t>Rawhide/pelt to WB/WW</t>
    </r>
    <r>
      <rPr>
        <sz val="9"/>
        <rFont val="Calibri"/>
        <family val="2"/>
      </rPr>
      <t xml:space="preserve"> (not relevant for that calculation, no preproduction for that material, only for better information)</t>
    </r>
  </si>
  <si>
    <r>
      <t>Rawhide/pelt to crust</t>
    </r>
    <r>
      <rPr>
        <sz val="9"/>
        <rFont val="Calibri"/>
        <family val="2"/>
      </rPr>
      <t xml:space="preserve"> (not relevant for that calculation, no preproduction for that material, only for better information)</t>
    </r>
  </si>
  <si>
    <r>
      <t>Rawhide/pelt to finished leather</t>
    </r>
    <r>
      <rPr>
        <sz val="9"/>
        <rFont val="Calibri"/>
        <family val="2"/>
      </rPr>
      <t xml:space="preserve"> (not relevant for that calculation, no preproduction for that material, only for better information)</t>
    </r>
  </si>
  <si>
    <t>rawhide/pelt to tanned:</t>
  </si>
  <si>
    <t>tanned to crust:</t>
  </si>
  <si>
    <t>crust to finished:</t>
  </si>
  <si>
    <t>if available / approvable: how many % of processed rawhides are preserved/fleshed in which kind ?</t>
  </si>
  <si>
    <t>only cooling</t>
  </si>
  <si>
    <t>1.2 ECO2L -  CO2-emission from water extraction and delivery</t>
  </si>
  <si>
    <t>own production</t>
  </si>
  <si>
    <t>-</t>
  </si>
  <si>
    <t>raw hide conservation</t>
  </si>
  <si>
    <t>chemical production</t>
  </si>
  <si>
    <t>1.0</t>
  </si>
  <si>
    <t>1.1</t>
  </si>
  <si>
    <t>packaging material</t>
  </si>
  <si>
    <t>water supply</t>
  </si>
  <si>
    <t>1.2</t>
  </si>
  <si>
    <t>1.3</t>
  </si>
  <si>
    <t>upstream transportation</t>
  </si>
  <si>
    <t>2.1</t>
  </si>
  <si>
    <t>2.2.1</t>
  </si>
  <si>
    <t>production input from raw</t>
  </si>
  <si>
    <t>2.2.2</t>
  </si>
  <si>
    <t>production input from tanned and crust</t>
  </si>
  <si>
    <t>1.3.1</t>
  </si>
  <si>
    <t>1.3.2</t>
  </si>
  <si>
    <t>1.3.3</t>
  </si>
  <si>
    <t>hides by truck</t>
  </si>
  <si>
    <t>hides by aircraft</t>
  </si>
  <si>
    <t>hides by ship/railway</t>
  </si>
  <si>
    <t>1.3.4</t>
  </si>
  <si>
    <t>1.3.5</t>
  </si>
  <si>
    <t>1.3.6</t>
  </si>
  <si>
    <t>1.4</t>
  </si>
  <si>
    <t>1.5</t>
  </si>
  <si>
    <t>2.2</t>
  </si>
  <si>
    <t>Juttas Nummern</t>
  </si>
  <si>
    <t>2</t>
  </si>
  <si>
    <t>3</t>
  </si>
  <si>
    <t>2.3</t>
  </si>
  <si>
    <t>2.4</t>
  </si>
  <si>
    <t>4</t>
  </si>
  <si>
    <t>downstream waste water</t>
  </si>
  <si>
    <t>downstream waste</t>
  </si>
  <si>
    <t>5</t>
  </si>
  <si>
    <t>correction factors</t>
  </si>
  <si>
    <t>upstream and input</t>
  </si>
  <si>
    <t>downstream and output</t>
  </si>
  <si>
    <t>7</t>
  </si>
  <si>
    <t>supply chain</t>
  </si>
  <si>
    <t>mass of all used chemicals, EC-code</t>
  </si>
  <si>
    <t>chemicals by truck</t>
  </si>
  <si>
    <t>chemicals by ship/railway</t>
  </si>
  <si>
    <t>chemicals by aircraft</t>
  </si>
  <si>
    <t>volume and kind of fresh water</t>
  </si>
  <si>
    <t>mass and distance of all used chemicals</t>
  </si>
  <si>
    <t>mass and distance of all purchased hides, tanned material, crust</t>
  </si>
  <si>
    <t>mass and kind of all packaging material</t>
  </si>
  <si>
    <t>volume of all purchased and self produced energy</t>
  </si>
  <si>
    <t>production volumes (pcs., t and m²)</t>
  </si>
  <si>
    <t>production volumes (pcs. and m²)</t>
  </si>
  <si>
    <t>volumes and kind of treatment</t>
  </si>
  <si>
    <t>mass and kind of treatment, distances</t>
  </si>
  <si>
    <t>title</t>
  </si>
  <si>
    <t>content</t>
  </si>
  <si>
    <t>data input needed</t>
  </si>
  <si>
    <t>results automatically calculated</t>
  </si>
  <si>
    <t>3.1</t>
  </si>
  <si>
    <t>3.2</t>
  </si>
  <si>
    <t>4.1</t>
  </si>
  <si>
    <t>details supply chain</t>
  </si>
  <si>
    <t xml:space="preserve">Appendix ECO2L: CCF and BEET calculation for leather production </t>
  </si>
  <si>
    <t>name of tannery:</t>
  </si>
  <si>
    <t>country:</t>
  </si>
  <si>
    <t>date of audit:</t>
  </si>
  <si>
    <t>1.3 upstream transportation</t>
  </si>
  <si>
    <t>downstream waste - output data</t>
  </si>
  <si>
    <t>3.2.1</t>
  </si>
  <si>
    <t>Sheet 3.2.1 external waste and byproduct treatment data</t>
  </si>
  <si>
    <t>A</t>
  </si>
  <si>
    <t>wet/dry salting</t>
  </si>
  <si>
    <r>
      <rPr>
        <b/>
        <sz val="9"/>
        <color indexed="8"/>
        <rFont val="Calibri"/>
        <family val="2"/>
      </rPr>
      <t>Only internal</t>
    </r>
    <r>
      <rPr>
        <sz val="9"/>
        <color indexed="8"/>
        <rFont val="Calibri"/>
        <family val="2"/>
      </rPr>
      <t xml:space="preserve"> (on-site) energy consumption, indirect discharge</t>
    </r>
  </si>
  <si>
    <t>chapter</t>
  </si>
  <si>
    <t>mass and distance of all used chemicals and raw materials</t>
  </si>
  <si>
    <r>
      <t>Appendix ECO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 xml:space="preserve">L: CCF and BEET calculation for leather production </t>
    </r>
  </si>
  <si>
    <t>development:</t>
  </si>
  <si>
    <t>publisher:</t>
  </si>
  <si>
    <t>number</t>
  </si>
  <si>
    <r>
      <t>calculated wastewater treatment plant, others</t>
    </r>
    <r>
      <rPr>
        <b/>
        <sz val="11"/>
        <color indexed="10"/>
        <rFont val="Calibri"/>
        <family val="2"/>
      </rPr>
      <t xml:space="preserve"> FOR PRE-PRODUCTION</t>
    </r>
  </si>
  <si>
    <t>raw hide to tanned</t>
  </si>
  <si>
    <t>tanned to crust</t>
  </si>
  <si>
    <t>crust to finished leather</t>
  </si>
  <si>
    <t>PRE</t>
  </si>
  <si>
    <t>OWN</t>
  </si>
  <si>
    <t>POST</t>
  </si>
  <si>
    <t>only tanning</t>
  </si>
  <si>
    <t>only retanning</t>
  </si>
  <si>
    <t>tanning and retanning</t>
  </si>
  <si>
    <t>operations</t>
  </si>
  <si>
    <t>retanning and finishing</t>
  </si>
  <si>
    <t>only finishing</t>
  </si>
  <si>
    <t>not included in ECO2-L !</t>
  </si>
  <si>
    <t>special case trader, no production</t>
  </si>
  <si>
    <t>external pre-production by suppliers</t>
  </si>
  <si>
    <t>external post-production by customers</t>
  </si>
  <si>
    <t>B</t>
  </si>
  <si>
    <t>D</t>
  </si>
  <si>
    <t>G</t>
  </si>
  <si>
    <t>not possible</t>
  </si>
  <si>
    <t>final control:</t>
  </si>
  <si>
    <t>please check the sum of chemicals in sheet 1.1 and 1.3 (have to be the same sum in total)</t>
  </si>
  <si>
    <t>pages</t>
  </si>
  <si>
    <t>1</t>
  </si>
  <si>
    <t>1.1 ECO2L -  CO2 emission from chemical production</t>
  </si>
  <si>
    <t>1.4 CO2-emission from packaging material</t>
  </si>
  <si>
    <t>1.5 energy consumption</t>
  </si>
  <si>
    <t>2.1 Raw-Material amount for Processing from Raw, WB/WW and Crust</t>
  </si>
  <si>
    <t>2.2 Production data input for processing from WB or Crust</t>
  </si>
  <si>
    <t>2.4  Correction factors (deviation from the "model-tannery" for BEET)</t>
  </si>
  <si>
    <t>3.1 Waste water treatment with sludge dewatering, without internal sludge drying</t>
  </si>
  <si>
    <t>3.2 CO2-emission from external solid waste and byproduct transportation and treatment</t>
  </si>
  <si>
    <t>Summary</t>
  </si>
  <si>
    <t>EC-group</t>
  </si>
  <si>
    <t>data input</t>
  </si>
  <si>
    <t>given standard value</t>
  </si>
  <si>
    <t>standard values - overwrite if verifiable values available</t>
  </si>
  <si>
    <t>hidden value - non published</t>
  </si>
  <si>
    <t>** If the rawhides are desalted by a desalting drum on site and the salt is re-used,  a salt amount of 12% of rawhide weight (dry salted) or 8% of rawhide weight (brine cured) can be reduced</t>
  </si>
  <si>
    <r>
      <t xml:space="preserve">desalting drum on site used </t>
    </r>
    <r>
      <rPr>
        <b/>
        <u/>
        <sz val="11"/>
        <rFont val="Calibri"/>
        <family val="2"/>
      </rPr>
      <t>and</t>
    </r>
    <r>
      <rPr>
        <sz val="11"/>
        <rFont val="Calibri"/>
        <family val="2"/>
      </rPr>
      <t xml:space="preserve"> the salt is re-used ?**</t>
    </r>
  </si>
  <si>
    <t>total CO2-Emission from ECO2L-audit</t>
  </si>
  <si>
    <t>how many % of processed rawhides comes from ECO2L-audited suppliers ?</t>
  </si>
  <si>
    <t>if yes - overwrite with "y":</t>
  </si>
  <si>
    <t>t waste /year</t>
  </si>
  <si>
    <t>only results for tanned leather, no results for crust and finished leather possible</t>
  </si>
  <si>
    <t>key of colour:</t>
  </si>
  <si>
    <t>tick only one for audited tannery</t>
  </si>
  <si>
    <t>C1</t>
  </si>
  <si>
    <t>C2</t>
  </si>
  <si>
    <t>E1</t>
  </si>
  <si>
    <t>E2</t>
  </si>
  <si>
    <t>F1</t>
  </si>
  <si>
    <t>F2</t>
  </si>
  <si>
    <t>sold products</t>
  </si>
  <si>
    <t>only tanned</t>
  </si>
  <si>
    <t>only crust</t>
  </si>
  <si>
    <t>only finished leather</t>
  </si>
  <si>
    <t>"full-tanner", tanning, retanning
and finishing</t>
  </si>
  <si>
    <t>mixed - tanned, crust, finished leather</t>
  </si>
  <si>
    <t>mixed - crust and finished leather</t>
  </si>
  <si>
    <t>mixed - tanned and crust</t>
  </si>
  <si>
    <t>only results for mixed production, no results for single steps or finished leather possible</t>
  </si>
  <si>
    <t>only results for crust, no results for finished leather possible</t>
  </si>
  <si>
    <t>only results for finished leather, no results for single steps possible</t>
  </si>
  <si>
    <r>
      <t>specials in comparison to ECO</t>
    </r>
    <r>
      <rPr>
        <vertAlign val="subscript"/>
        <sz val="14"/>
        <color indexed="8"/>
        <rFont val="Calibri"/>
        <family val="2"/>
      </rPr>
      <t>2</t>
    </r>
    <r>
      <rPr>
        <sz val="14"/>
        <color indexed="8"/>
        <rFont val="Calibri"/>
        <family val="2"/>
      </rPr>
      <t>-L-standard</t>
    </r>
  </si>
  <si>
    <r>
      <t>volumes with and without ECO</t>
    </r>
    <r>
      <rPr>
        <vertAlign val="subscript"/>
        <sz val="14"/>
        <color indexed="8"/>
        <rFont val="Calibri"/>
        <family val="2"/>
      </rPr>
      <t>2</t>
    </r>
    <r>
      <rPr>
        <sz val="14"/>
        <color indexed="8"/>
        <rFont val="Calibri"/>
        <family val="2"/>
      </rPr>
      <t>-L-audit</t>
    </r>
  </si>
  <si>
    <t>kind and volumes of raw hide conservation - external production too</t>
  </si>
  <si>
    <t>unknown</t>
  </si>
  <si>
    <t>40,538 MJ/m³</t>
  </si>
  <si>
    <t>0,055719 kg CO2/MJ</t>
  </si>
  <si>
    <t>lt. Re:</t>
  </si>
  <si>
    <t>2,2587 kg CO2/m³</t>
  </si>
  <si>
    <t>weniger</t>
  </si>
  <si>
    <t>#600</t>
  </si>
  <si>
    <t>limed fleshings and trimmings external recycled</t>
  </si>
  <si>
    <t>data frame:</t>
  </si>
  <si>
    <t>Use of energy in production (without waste water treatment plant; without waste management; without chemicals / raw material procurement; without own cooling store for rawhides)</t>
  </si>
  <si>
    <t xml:space="preserve">only for information: </t>
  </si>
  <si>
    <t>internal waste balance sum:</t>
  </si>
  <si>
    <t>difference to table 3.2:</t>
  </si>
  <si>
    <t>missing / too much</t>
  </si>
  <si>
    <t>selling out with finished leather production (using fresh hides)</t>
  </si>
  <si>
    <t>selling out with finished leather production (using salted hides)</t>
  </si>
  <si>
    <t>Buying and selling out of untanned split pelt</t>
  </si>
  <si>
    <t>selling out with semifinished production (Wet-Blue, Crust; using fresh hides)</t>
  </si>
  <si>
    <t>selling out with semifinished production (Wet-Blue, Crust; using salted hides)</t>
  </si>
  <si>
    <t>x</t>
  </si>
  <si>
    <t>Germany</t>
  </si>
  <si>
    <t>for doublecheck (if other internal values available):</t>
  </si>
  <si>
    <t>only for information:</t>
  </si>
  <si>
    <t>Hide weight (average)
only for information:</t>
  </si>
  <si>
    <t>unknown from total (should be max. 1 %):</t>
  </si>
  <si>
    <t>kg CO2e/kg Chemical (specific supplier information, documentation needed)</t>
  </si>
  <si>
    <t>if available</t>
  </si>
  <si>
    <t>data only as additional information and/or for double checking, not relevant for calculation / audit-result</t>
  </si>
  <si>
    <t>for the content-list:</t>
  </si>
  <si>
    <t>for all calculations:</t>
  </si>
  <si>
    <t>for table above</t>
  </si>
  <si>
    <t>if yes: please put in the factor:</t>
  </si>
  <si>
    <t>Australia/Oceania</t>
  </si>
  <si>
    <r>
      <t xml:space="preserve">Electricity (mix from power supply network):  China incl. HK </t>
    </r>
    <r>
      <rPr>
        <sz val="8"/>
        <rFont val="Calibri"/>
        <family val="2"/>
      </rPr>
      <t>(1)</t>
    </r>
  </si>
  <si>
    <r>
      <t>tannery own CO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-emission-factor for electricity available (y/n) ?</t>
    </r>
  </si>
  <si>
    <r>
      <t>kgCO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/kWh</t>
    </r>
  </si>
  <si>
    <t>leather tannery</t>
  </si>
  <si>
    <t>n</t>
  </si>
  <si>
    <t>headline only for information</t>
  </si>
  <si>
    <t>(6) NOT included in total MJ/a ! Because energy is produced but not used in the tannery !</t>
  </si>
  <si>
    <t>Electricity (mix from power supply network):</t>
  </si>
  <si>
    <t>Rawmat.+pelt to WB/WW</t>
  </si>
  <si>
    <t>category</t>
  </si>
  <si>
    <t>production energy consumption</t>
  </si>
  <si>
    <t>modifiable</t>
  </si>
  <si>
    <t>not modifiable</t>
  </si>
  <si>
    <t>automatically calculated or transferred</t>
  </si>
  <si>
    <t>Fat liquor - natural (sulphated; sulphited)</t>
  </si>
  <si>
    <t>Fat liquor - synthetic (emulsified; phosphated)</t>
  </si>
  <si>
    <t>Neutral fat and oil (plant oil-fatty acids, modified)</t>
  </si>
  <si>
    <t xml:space="preserve">Ammoniac liquid </t>
  </si>
  <si>
    <t>Acetone</t>
  </si>
  <si>
    <t>Mangan sulphate</t>
  </si>
  <si>
    <t>Water delivery by municipal/City water</t>
  </si>
  <si>
    <t>energy consumption incl. in total energy</t>
  </si>
  <si>
    <t>Sheet 1.3.3 Upstream transportation into the tannery (Chemicals by aircraft)</t>
  </si>
  <si>
    <t>Cartonnage/cardboard</t>
  </si>
  <si>
    <t>(5) If there are own, specific and verifiable energy contents (MJ/Unit) for the energy sources, they can be used instead of fixed units</t>
  </si>
  <si>
    <t>in each case put in the right line number (1a to 1f) ! Value needed for external WWTP  in sheet 3.1 !</t>
  </si>
  <si>
    <t>brine cured/ prefleshed &amp; fleshings go to fat/ food recycling etc</t>
  </si>
  <si>
    <t>*** If the trader have an own ECO2L audit, the trader results should be used (weighted average), Audit numbers to report:
        the following table is to use too, if the tannery have an own cooling store for rawhides, the values fill in field GH 22 and 23 - the details of calculation (field GH 23) is to report at sector "remarks" !</t>
  </si>
  <si>
    <t>(BASF pocket book for the leather technologist/DWA-M774)</t>
  </si>
  <si>
    <t>remark: standard-values, if own values available - overwrite the standard values !</t>
  </si>
  <si>
    <t>Inworking of hides with strong over proportional dung and fleshings</t>
  </si>
  <si>
    <r>
      <t>CO</t>
    </r>
    <r>
      <rPr>
        <b/>
        <vertAlign val="subscript"/>
        <sz val="11"/>
        <color indexed="10"/>
        <rFont val="Calibri"/>
        <family val="2"/>
      </rPr>
      <t>2</t>
    </r>
    <r>
      <rPr>
        <b/>
        <sz val="11"/>
        <color indexed="10"/>
        <rFont val="Calibri"/>
        <family val="2"/>
      </rPr>
      <t xml:space="preserve">-emission from the supply chain calculated on base of </t>
    </r>
    <r>
      <rPr>
        <b/>
        <sz val="14"/>
        <color indexed="10"/>
        <rFont val="Calibri"/>
        <family val="2"/>
      </rPr>
      <t>available ECO</t>
    </r>
    <r>
      <rPr>
        <b/>
        <vertAlign val="subscript"/>
        <sz val="14"/>
        <color indexed="10"/>
        <rFont val="Calibri"/>
        <family val="2"/>
      </rPr>
      <t>2</t>
    </r>
    <r>
      <rPr>
        <b/>
        <sz val="14"/>
        <color indexed="10"/>
        <rFont val="Calibri"/>
        <family val="2"/>
      </rPr>
      <t>-L-audits</t>
    </r>
    <r>
      <rPr>
        <b/>
        <sz val="11"/>
        <color indexed="10"/>
        <rFont val="Calibri"/>
        <family val="2"/>
      </rPr>
      <t xml:space="preserve"> from preproducers (weighted average) - Audit-numbers to report ! - overwrite the values</t>
    </r>
  </si>
  <si>
    <t>Production in supply chain</t>
  </si>
  <si>
    <t>Production CO2-emisison - average from ECO2-L-audits supply chain</t>
  </si>
  <si>
    <t>Up/Downstream: all transports, wastewater, waste - average from ECO2-L-audits supply chain</t>
  </si>
  <si>
    <t>Packaging/water supply - average from ECO2-L-audits supply chain</t>
  </si>
  <si>
    <r>
      <t>4.1 Supply chain -  Calculation of CO</t>
    </r>
    <r>
      <rPr>
        <b/>
        <vertAlign val="sub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emission - off site</t>
    </r>
  </si>
  <si>
    <t>wastewater in the supply chain:</t>
  </si>
  <si>
    <t>Chemical production - average from ECO2-L-audits supply chain</t>
  </si>
  <si>
    <t>edition: 8.5.14 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</si>
</sst>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\ _€_-;\-* #,##0.00\ _€_-;_-* &quot;-&quot;??\ _€_-;_-@_-"/>
    <numFmt numFmtId="165" formatCode="0.000"/>
    <numFmt numFmtId="166" formatCode="0.0"/>
    <numFmt numFmtId="167" formatCode="#,##0.0"/>
    <numFmt numFmtId="168" formatCode="#,##0.000"/>
    <numFmt numFmtId="169" formatCode="#,##0.00_ ;[Red]\-#,##0.00\ "/>
    <numFmt numFmtId="170" formatCode="0.00_ ;[Red]\-0.00\ "/>
    <numFmt numFmtId="171" formatCode="_-* #,##0\ _€_-;\-* #,##0\ _€_-;_-* &quot;-&quot;??\ _€_-;_-@_-"/>
    <numFmt numFmtId="172" formatCode="0.0%"/>
    <numFmt numFmtId="173" formatCode="[$-407]d/\ mmm/\ yy;@"/>
    <numFmt numFmtId="174" formatCode="#,##0&quot; %&quot;"/>
    <numFmt numFmtId="175" formatCode="#,##0_ ;\-#,##0\ "/>
    <numFmt numFmtId="176" formatCode="0.0&quot; %/0,1 mm&quot;"/>
    <numFmt numFmtId="177" formatCode="[$-407]dd/\ mmm\ yyyy;@"/>
    <numFmt numFmtId="178" formatCode="0.000&quot; %&quot;"/>
    <numFmt numFmtId="179" formatCode="[$]dd/\ mmm\ yyyy;@"/>
    <numFmt numFmtId="180" formatCode="0.00&quot; mm&quot;"/>
    <numFmt numFmtId="181" formatCode="#,##0.0&quot; kg&quot;"/>
    <numFmt numFmtId="182" formatCode="#,##0&quot; (6)&quot;"/>
  </numFmts>
  <fonts count="7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sz val="11"/>
      <color indexed="50"/>
      <name val="Calibri"/>
      <family val="2"/>
    </font>
    <font>
      <sz val="8"/>
      <color indexed="8"/>
      <name val="Calibri"/>
      <family val="2"/>
    </font>
    <font>
      <sz val="8"/>
      <color indexed="10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1"/>
      <color indexed="12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10"/>
      <name val="Calibri"/>
      <family val="2"/>
    </font>
    <font>
      <b/>
      <sz val="14"/>
      <color indexed="10"/>
      <name val="Calibri"/>
      <family val="2"/>
    </font>
    <font>
      <b/>
      <vertAlign val="subscript"/>
      <sz val="14"/>
      <color indexed="10"/>
      <name val="Calibri"/>
      <family val="2"/>
    </font>
    <font>
      <sz val="10"/>
      <name val="Calibri"/>
      <family val="2"/>
    </font>
    <font>
      <b/>
      <u/>
      <sz val="11"/>
      <name val="Calibri"/>
      <family val="2"/>
    </font>
    <font>
      <b/>
      <sz val="9"/>
      <color indexed="8"/>
      <name val="Calibri"/>
      <family val="2"/>
    </font>
    <font>
      <vertAlign val="subscript"/>
      <sz val="14"/>
      <color indexed="8"/>
      <name val="Calibri"/>
      <family val="2"/>
    </font>
    <font>
      <vertAlign val="subscript"/>
      <sz val="11"/>
      <name val="Calibri"/>
      <family val="2"/>
    </font>
    <font>
      <b/>
      <vertAlign val="subscript"/>
      <sz val="11"/>
      <color indexed="8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  <font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/>
      <name val="Calibri"/>
      <family val="2"/>
    </font>
    <font>
      <b/>
      <sz val="18"/>
      <color rgb="FFFF0000"/>
      <name val="Calibri"/>
      <family val="2"/>
      <scheme val="minor"/>
    </font>
    <font>
      <sz val="11"/>
      <color rgb="FFE26B0A"/>
      <name val="Calibri"/>
      <family val="2"/>
      <scheme val="minor"/>
    </font>
    <font>
      <sz val="12"/>
      <name val="Calibri"/>
      <family val="2"/>
    </font>
    <font>
      <b/>
      <sz val="18"/>
      <name val="Calibri"/>
      <family val="2"/>
    </font>
    <font>
      <vertAlign val="subscript"/>
      <sz val="12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</cellStyleXfs>
  <cellXfs count="1234">
    <xf numFmtId="0" fontId="0" fillId="0" borderId="0" xfId="0"/>
    <xf numFmtId="3" fontId="0" fillId="0" borderId="0" xfId="0" applyNumberFormat="1"/>
    <xf numFmtId="0" fontId="46" fillId="0" borderId="0" xfId="0" applyFont="1"/>
    <xf numFmtId="0" fontId="46" fillId="0" borderId="0" xfId="0" applyFont="1" applyAlignment="1">
      <alignment horizontal="right"/>
    </xf>
    <xf numFmtId="0" fontId="47" fillId="0" borderId="22" xfId="0" applyFont="1" applyBorder="1"/>
    <xf numFmtId="0" fontId="47" fillId="0" borderId="25" xfId="0" applyFont="1" applyBorder="1"/>
    <xf numFmtId="0" fontId="48" fillId="0" borderId="22" xfId="0" applyFont="1" applyBorder="1"/>
    <xf numFmtId="171" fontId="46" fillId="0" borderId="0" xfId="1" applyNumberFormat="1" applyFont="1"/>
    <xf numFmtId="0" fontId="50" fillId="0" borderId="0" xfId="0" applyFont="1" applyAlignment="1">
      <alignment vertical="center"/>
    </xf>
    <xf numFmtId="0" fontId="46" fillId="0" borderId="29" xfId="0" applyFont="1" applyBorder="1"/>
    <xf numFmtId="0" fontId="46" fillId="0" borderId="5" xfId="0" applyFont="1" applyBorder="1"/>
    <xf numFmtId="0" fontId="46" fillId="0" borderId="4" xfId="0" applyFont="1" applyBorder="1"/>
    <xf numFmtId="0" fontId="47" fillId="0" borderId="15" xfId="0" applyFont="1" applyBorder="1"/>
    <xf numFmtId="0" fontId="0" fillId="8" borderId="0" xfId="0" applyFill="1"/>
    <xf numFmtId="173" fontId="46" fillId="0" borderId="0" xfId="0" applyNumberFormat="1" applyFont="1" applyAlignment="1">
      <alignment vertical="top"/>
    </xf>
    <xf numFmtId="0" fontId="50" fillId="9" borderId="0" xfId="0" applyFont="1" applyFill="1" applyAlignment="1">
      <alignment vertical="center"/>
    </xf>
    <xf numFmtId="0" fontId="52" fillId="9" borderId="0" xfId="0" applyFont="1" applyFill="1" applyAlignment="1">
      <alignment horizontal="center" vertical="center"/>
    </xf>
    <xf numFmtId="0" fontId="51" fillId="9" borderId="0" xfId="0" applyFont="1" applyFill="1" applyAlignment="1">
      <alignment vertical="center"/>
    </xf>
    <xf numFmtId="0" fontId="0" fillId="0" borderId="22" xfId="0" applyBorder="1"/>
    <xf numFmtId="0" fontId="44" fillId="0" borderId="0" xfId="0" applyFont="1"/>
    <xf numFmtId="0" fontId="44" fillId="8" borderId="0" xfId="0" applyFont="1" applyFill="1"/>
    <xf numFmtId="0" fontId="46" fillId="8" borderId="0" xfId="0" applyFont="1" applyFill="1"/>
    <xf numFmtId="0" fontId="46" fillId="0" borderId="0" xfId="0" applyFont="1" applyAlignment="1">
      <alignment vertical="top"/>
    </xf>
    <xf numFmtId="0" fontId="46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3" fillId="0" borderId="8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9" borderId="49" xfId="0" applyFont="1" applyFill="1" applyBorder="1" applyAlignment="1">
      <alignment horizontal="center" vertical="center"/>
    </xf>
    <xf numFmtId="3" fontId="53" fillId="0" borderId="50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8" borderId="0" xfId="0" applyFill="1" applyAlignment="1">
      <alignment horizontal="center"/>
    </xf>
    <xf numFmtId="0" fontId="3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3" fillId="0" borderId="15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/>
    </xf>
    <xf numFmtId="3" fontId="7" fillId="5" borderId="55" xfId="0" applyNumberFormat="1" applyFont="1" applyFill="1" applyBorder="1" applyAlignment="1" applyProtection="1">
      <alignment horizontal="right"/>
      <protection locked="0"/>
    </xf>
    <xf numFmtId="3" fontId="7" fillId="5" borderId="22" xfId="0" applyNumberFormat="1" applyFont="1" applyFill="1" applyBorder="1" applyAlignment="1" applyProtection="1">
      <alignment horizontal="right"/>
      <protection locked="0"/>
    </xf>
    <xf numFmtId="14" fontId="46" fillId="0" borderId="0" xfId="0" applyNumberFormat="1" applyFont="1" applyAlignment="1">
      <alignment horizontal="left" vertical="top"/>
    </xf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2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9" borderId="4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/>
    <xf numFmtId="0" fontId="0" fillId="0" borderId="60" xfId="0" applyBorder="1"/>
    <xf numFmtId="0" fontId="0" fillId="0" borderId="6" xfId="0" applyBorder="1" applyAlignment="1">
      <alignment horizontal="left"/>
    </xf>
    <xf numFmtId="0" fontId="0" fillId="0" borderId="6" xfId="0" applyBorder="1"/>
    <xf numFmtId="0" fontId="46" fillId="0" borderId="29" xfId="0" applyFont="1" applyBorder="1" applyAlignment="1">
      <alignment vertical="center"/>
    </xf>
    <xf numFmtId="0" fontId="46" fillId="0" borderId="4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46" fillId="7" borderId="26" xfId="0" applyFont="1" applyFill="1" applyBorder="1" applyAlignment="1" applyProtection="1">
      <alignment vertical="center"/>
      <protection locked="0"/>
    </xf>
    <xf numFmtId="0" fontId="46" fillId="7" borderId="43" xfId="0" applyFont="1" applyFill="1" applyBorder="1" applyAlignment="1" applyProtection="1">
      <alignment vertical="center"/>
      <protection locked="0"/>
    </xf>
    <xf numFmtId="0" fontId="46" fillId="7" borderId="61" xfId="0" applyFont="1" applyFill="1" applyBorder="1" applyAlignment="1" applyProtection="1">
      <alignment vertical="center"/>
      <protection locked="0"/>
    </xf>
    <xf numFmtId="3" fontId="7" fillId="7" borderId="15" xfId="0" applyNumberFormat="1" applyFont="1" applyFill="1" applyBorder="1" applyAlignment="1" applyProtection="1">
      <alignment horizontal="right" vertical="center"/>
      <protection locked="0"/>
    </xf>
    <xf numFmtId="0" fontId="46" fillId="7" borderId="27" xfId="0" applyFont="1" applyFill="1" applyBorder="1" applyAlignment="1" applyProtection="1">
      <alignment vertical="center"/>
      <protection locked="0"/>
    </xf>
    <xf numFmtId="0" fontId="46" fillId="7" borderId="45" xfId="0" applyFont="1" applyFill="1" applyBorder="1" applyAlignment="1" applyProtection="1">
      <alignment vertical="center"/>
      <protection locked="0"/>
    </xf>
    <xf numFmtId="0" fontId="46" fillId="7" borderId="17" xfId="0" applyFont="1" applyFill="1" applyBorder="1" applyAlignment="1" applyProtection="1">
      <alignment vertical="center"/>
      <protection locked="0"/>
    </xf>
    <xf numFmtId="3" fontId="7" fillId="7" borderId="22" xfId="0" applyNumberFormat="1" applyFont="1" applyFill="1" applyBorder="1" applyAlignment="1" applyProtection="1">
      <alignment horizontal="right" vertical="center"/>
      <protection locked="0"/>
    </xf>
    <xf numFmtId="0" fontId="0" fillId="5" borderId="45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49" fillId="7" borderId="61" xfId="0" applyFont="1" applyFill="1" applyBorder="1" applyAlignment="1" applyProtection="1">
      <alignment vertical="center"/>
      <protection locked="0"/>
    </xf>
    <xf numFmtId="0" fontId="49" fillId="7" borderId="43" xfId="0" applyFont="1" applyFill="1" applyBorder="1" applyAlignment="1" applyProtection="1">
      <alignment vertical="center"/>
      <protection locked="0"/>
    </xf>
    <xf numFmtId="14" fontId="46" fillId="0" borderId="0" xfId="0" applyNumberFormat="1" applyFont="1" applyAlignment="1">
      <alignment horizontal="left" vertical="center"/>
    </xf>
    <xf numFmtId="3" fontId="0" fillId="5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right" vertical="center"/>
    </xf>
    <xf numFmtId="0" fontId="4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14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2" fontId="0" fillId="7" borderId="17" xfId="0" applyNumberFormat="1" applyFill="1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49" fontId="63" fillId="0" borderId="39" xfId="0" applyNumberFormat="1" applyFont="1" applyBorder="1" applyAlignment="1">
      <alignment horizontal="center" vertical="center"/>
    </xf>
    <xf numFmtId="49" fontId="63" fillId="0" borderId="0" xfId="0" applyNumberFormat="1" applyFont="1" applyAlignment="1">
      <alignment horizontal="center" vertical="center"/>
    </xf>
    <xf numFmtId="49" fontId="63" fillId="0" borderId="40" xfId="0" applyNumberFormat="1" applyFont="1" applyBorder="1" applyAlignment="1">
      <alignment horizontal="center" vertical="center"/>
    </xf>
    <xf numFmtId="49" fontId="64" fillId="0" borderId="39" xfId="0" applyNumberFormat="1" applyFont="1" applyBorder="1" applyAlignment="1">
      <alignment horizontal="center" vertical="center"/>
    </xf>
    <xf numFmtId="49" fontId="64" fillId="0" borderId="0" xfId="0" applyNumberFormat="1" applyFont="1" applyAlignment="1">
      <alignment horizontal="center" vertical="center"/>
    </xf>
    <xf numFmtId="49" fontId="64" fillId="0" borderId="40" xfId="0" applyNumberFormat="1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49" fontId="43" fillId="0" borderId="39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49" fontId="0" fillId="0" borderId="39" xfId="0" applyNumberFormat="1" applyBorder="1" applyAlignment="1">
      <alignment vertical="center"/>
    </xf>
    <xf numFmtId="0" fontId="43" fillId="0" borderId="9" xfId="0" applyFont="1" applyBorder="1" applyAlignment="1">
      <alignment horizontal="left" vertical="center"/>
    </xf>
    <xf numFmtId="0" fontId="43" fillId="0" borderId="32" xfId="0" applyFont="1" applyBorder="1" applyAlignment="1">
      <alignment horizontal="left" vertical="center"/>
    </xf>
    <xf numFmtId="0" fontId="43" fillId="0" borderId="34" xfId="0" applyFont="1" applyBorder="1" applyAlignment="1">
      <alignment vertical="center" wrapText="1"/>
    </xf>
    <xf numFmtId="0" fontId="43" fillId="0" borderId="66" xfId="0" applyFont="1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3" fillId="0" borderId="29" xfId="0" applyFont="1" applyBorder="1" applyAlignment="1">
      <alignment vertical="center"/>
    </xf>
    <xf numFmtId="0" fontId="0" fillId="14" borderId="18" xfId="0" applyFill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16" borderId="33" xfId="0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6" borderId="68" xfId="0" applyFill="1" applyBorder="1" applyAlignment="1">
      <alignment horizontal="center" vertical="center"/>
    </xf>
    <xf numFmtId="0" fontId="0" fillId="15" borderId="68" xfId="0" applyFill="1" applyBorder="1" applyAlignment="1">
      <alignment horizontal="center" vertical="center"/>
    </xf>
    <xf numFmtId="0" fontId="0" fillId="14" borderId="69" xfId="0" applyFill="1" applyBorder="1" applyAlignment="1">
      <alignment horizontal="center" vertical="center"/>
    </xf>
    <xf numFmtId="0" fontId="57" fillId="16" borderId="35" xfId="0" applyFont="1" applyFill="1" applyBorder="1" applyAlignment="1">
      <alignment horizontal="center" vertical="center"/>
    </xf>
    <xf numFmtId="0" fontId="57" fillId="16" borderId="7" xfId="0" applyFont="1" applyFill="1" applyBorder="1" applyAlignment="1">
      <alignment horizontal="center" vertical="center"/>
    </xf>
    <xf numFmtId="0" fontId="0" fillId="15" borderId="69" xfId="0" applyFill="1" applyBorder="1" applyAlignment="1">
      <alignment horizontal="center" vertical="center"/>
    </xf>
    <xf numFmtId="0" fontId="0" fillId="15" borderId="18" xfId="0" applyFill="1" applyBorder="1" applyAlignment="1">
      <alignment horizontal="center" vertical="center"/>
    </xf>
    <xf numFmtId="0" fontId="0" fillId="14" borderId="32" xfId="0" applyFill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64" fillId="0" borderId="41" xfId="0" applyFont="1" applyBorder="1" applyAlignment="1">
      <alignment horizontal="center" vertical="center"/>
    </xf>
    <xf numFmtId="0" fontId="64" fillId="0" borderId="60" xfId="0" applyFont="1" applyBorder="1" applyAlignment="1">
      <alignment horizontal="center" vertical="center"/>
    </xf>
    <xf numFmtId="0" fontId="64" fillId="0" borderId="45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74" fontId="47" fillId="0" borderId="0" xfId="0" applyNumberFormat="1" applyFont="1" applyAlignment="1">
      <alignment vertical="center" wrapText="1"/>
    </xf>
    <xf numFmtId="174" fontId="47" fillId="0" borderId="0" xfId="0" applyNumberFormat="1" applyFont="1" applyAlignment="1">
      <alignment vertical="center"/>
    </xf>
    <xf numFmtId="4" fontId="0" fillId="0" borderId="0" xfId="0" quotePrefix="1" applyNumberFormat="1" applyAlignment="1">
      <alignment vertical="center"/>
    </xf>
    <xf numFmtId="0" fontId="57" fillId="0" borderId="0" xfId="0" applyFont="1" applyAlignment="1">
      <alignment vertical="center"/>
    </xf>
    <xf numFmtId="0" fontId="43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0" borderId="35" xfId="0" applyBorder="1" applyAlignment="1">
      <alignment vertical="center"/>
    </xf>
    <xf numFmtId="3" fontId="7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60" xfId="0" applyNumberFormat="1" applyBorder="1" applyAlignment="1">
      <alignment horizontal="center" vertical="center"/>
    </xf>
    <xf numFmtId="3" fontId="46" fillId="7" borderId="15" xfId="0" applyNumberFormat="1" applyFont="1" applyFill="1" applyBorder="1" applyAlignment="1" applyProtection="1">
      <alignment horizontal="right" vertical="center"/>
      <protection locked="0"/>
    </xf>
    <xf numFmtId="2" fontId="46" fillId="0" borderId="0" xfId="0" applyNumberFormat="1" applyFont="1"/>
    <xf numFmtId="2" fontId="66" fillId="0" borderId="32" xfId="0" applyNumberFormat="1" applyFont="1" applyBorder="1" applyAlignment="1">
      <alignment horizontal="center" vertical="center" wrapText="1"/>
    </xf>
    <xf numFmtId="3" fontId="46" fillId="0" borderId="0" xfId="0" applyNumberFormat="1" applyFont="1"/>
    <xf numFmtId="3" fontId="46" fillId="0" borderId="0" xfId="1" applyNumberFormat="1" applyFont="1"/>
    <xf numFmtId="0" fontId="0" fillId="0" borderId="5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54" fillId="0" borderId="71" xfId="0" applyNumberFormat="1" applyFont="1" applyBorder="1" applyAlignment="1">
      <alignment horizontal="center" vertical="center" wrapText="1"/>
    </xf>
    <xf numFmtId="3" fontId="54" fillId="0" borderId="53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center" vertical="top"/>
    </xf>
    <xf numFmtId="0" fontId="44" fillId="0" borderId="0" xfId="0" applyFont="1" applyAlignment="1">
      <alignment wrapText="1"/>
    </xf>
    <xf numFmtId="3" fontId="46" fillId="0" borderId="0" xfId="1" applyNumberFormat="1" applyFont="1" applyBorder="1"/>
    <xf numFmtId="3" fontId="46" fillId="5" borderId="24" xfId="0" applyNumberFormat="1" applyFont="1" applyFill="1" applyBorder="1" applyAlignment="1" applyProtection="1">
      <alignment horizontal="right" vertical="center"/>
      <protection locked="0"/>
    </xf>
    <xf numFmtId="167" fontId="46" fillId="5" borderId="22" xfId="0" applyNumberFormat="1" applyFont="1" applyFill="1" applyBorder="1" applyAlignment="1" applyProtection="1">
      <alignment horizontal="right" vertical="center"/>
      <protection locked="0"/>
    </xf>
    <xf numFmtId="3" fontId="49" fillId="13" borderId="72" xfId="0" applyNumberFormat="1" applyFont="1" applyFill="1" applyBorder="1"/>
    <xf numFmtId="3" fontId="49" fillId="13" borderId="23" xfId="0" applyNumberFormat="1" applyFont="1" applyFill="1" applyBorder="1"/>
    <xf numFmtId="3" fontId="49" fillId="13" borderId="6" xfId="0" applyNumberFormat="1" applyFont="1" applyFill="1" applyBorder="1"/>
    <xf numFmtId="2" fontId="0" fillId="0" borderId="0" xfId="0" applyNumberFormat="1" applyAlignment="1">
      <alignment vertical="center"/>
    </xf>
    <xf numFmtId="3" fontId="7" fillId="0" borderId="68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horizontal="center" vertical="center"/>
    </xf>
    <xf numFmtId="3" fontId="0" fillId="0" borderId="70" xfId="0" applyNumberForma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69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4" fontId="0" fillId="0" borderId="4" xfId="0" applyNumberFormat="1" applyBorder="1" applyAlignment="1">
      <alignment horizontal="left" vertical="center" wrapText="1"/>
    </xf>
    <xf numFmtId="4" fontId="0" fillId="0" borderId="5" xfId="0" applyNumberFormat="1" applyBorder="1" applyAlignment="1">
      <alignment horizontal="left" vertical="center" wrapText="1"/>
    </xf>
    <xf numFmtId="2" fontId="0" fillId="0" borderId="70" xfId="0" applyNumberFormat="1" applyBorder="1" applyAlignment="1">
      <alignment horizontal="center" vertical="center"/>
    </xf>
    <xf numFmtId="2" fontId="0" fillId="0" borderId="35" xfId="0" applyNumberFormat="1" applyBorder="1" applyAlignment="1">
      <alignment vertical="center" wrapText="1"/>
    </xf>
    <xf numFmtId="0" fontId="6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64" fillId="0" borderId="37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0" borderId="77" xfId="0" applyBorder="1" applyAlignment="1">
      <alignment vertical="center"/>
    </xf>
    <xf numFmtId="0" fontId="63" fillId="0" borderId="78" xfId="0" quotePrefix="1" applyFont="1" applyBorder="1" applyAlignment="1">
      <alignment horizontal="center" vertical="center" wrapText="1"/>
    </xf>
    <xf numFmtId="0" fontId="64" fillId="0" borderId="79" xfId="0" applyFont="1" applyBorder="1" applyAlignment="1">
      <alignment horizontal="center" vertical="center" wrapText="1"/>
    </xf>
    <xf numFmtId="49" fontId="64" fillId="0" borderId="79" xfId="0" applyNumberFormat="1" applyFont="1" applyBorder="1" applyAlignment="1">
      <alignment horizontal="center" vertical="center" wrapText="1"/>
    </xf>
    <xf numFmtId="49" fontId="64" fillId="0" borderId="79" xfId="0" quotePrefix="1" applyNumberFormat="1" applyFont="1" applyBorder="1" applyAlignment="1">
      <alignment horizontal="center" vertical="center" wrapText="1"/>
    </xf>
    <xf numFmtId="169" fontId="0" fillId="15" borderId="17" xfId="0" applyNumberFormat="1" applyFill="1" applyBorder="1" applyAlignment="1" applyProtection="1">
      <alignment vertical="center"/>
      <protection locked="0"/>
    </xf>
    <xf numFmtId="174" fontId="47" fillId="0" borderId="0" xfId="0" quotePrefix="1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42" fillId="0" borderId="0" xfId="0" applyFont="1" applyAlignment="1">
      <alignment horizontal="center" vertical="center"/>
    </xf>
    <xf numFmtId="177" fontId="46" fillId="0" borderId="6" xfId="0" applyNumberFormat="1" applyFont="1" applyBorder="1" applyAlignment="1">
      <alignment horizontal="right" vertical="top"/>
    </xf>
    <xf numFmtId="179" fontId="46" fillId="0" borderId="6" xfId="0" applyNumberFormat="1" applyFont="1" applyBorder="1" applyAlignment="1">
      <alignment horizontal="center" vertical="top"/>
    </xf>
    <xf numFmtId="179" fontId="46" fillId="0" borderId="7" xfId="0" applyNumberFormat="1" applyFont="1" applyBorder="1" applyAlignment="1">
      <alignment horizontal="center" vertical="top"/>
    </xf>
    <xf numFmtId="179" fontId="46" fillId="0" borderId="5" xfId="0" applyNumberFormat="1" applyFont="1" applyBorder="1" applyAlignment="1">
      <alignment horizontal="left" vertical="top"/>
    </xf>
    <xf numFmtId="180" fontId="0" fillId="15" borderId="17" xfId="0" applyNumberFormat="1" applyFill="1" applyBorder="1" applyAlignment="1" applyProtection="1">
      <alignment vertical="center"/>
      <protection locked="0"/>
    </xf>
    <xf numFmtId="0" fontId="5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left" vertical="center" wrapText="1"/>
    </xf>
    <xf numFmtId="0" fontId="7" fillId="9" borderId="31" xfId="0" applyFont="1" applyFill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0" fillId="0" borderId="31" xfId="0" applyBorder="1" applyAlignment="1">
      <alignment horizontal="left" vertical="center" wrapText="1"/>
    </xf>
    <xf numFmtId="0" fontId="7" fillId="9" borderId="58" xfId="0" applyFont="1" applyFill="1" applyBorder="1" applyAlignment="1">
      <alignment horizontal="left" vertical="center" wrapText="1"/>
    </xf>
    <xf numFmtId="0" fontId="58" fillId="0" borderId="31" xfId="0" applyFont="1" applyBorder="1" applyAlignment="1">
      <alignment horizontal="left" vertical="center" wrapText="1"/>
    </xf>
    <xf numFmtId="167" fontId="46" fillId="5" borderId="15" xfId="0" applyNumberFormat="1" applyFont="1" applyFill="1" applyBorder="1" applyAlignment="1" applyProtection="1">
      <alignment horizontal="right" vertical="center"/>
      <protection locked="0"/>
    </xf>
    <xf numFmtId="167" fontId="46" fillId="7" borderId="15" xfId="0" applyNumberFormat="1" applyFont="1" applyFill="1" applyBorder="1" applyAlignment="1" applyProtection="1">
      <alignment horizontal="right" vertical="center"/>
      <protection locked="0"/>
    </xf>
    <xf numFmtId="178" fontId="0" fillId="16" borderId="15" xfId="0" applyNumberFormat="1" applyFill="1" applyBorder="1" applyAlignment="1">
      <alignment horizontal="center" vertical="center"/>
    </xf>
    <xf numFmtId="178" fontId="0" fillId="16" borderId="44" xfId="0" applyNumberFormat="1" applyFill="1" applyBorder="1" applyAlignment="1">
      <alignment horizontal="center" vertical="center"/>
    </xf>
    <xf numFmtId="0" fontId="43" fillId="0" borderId="32" xfId="0" applyFont="1" applyBorder="1" applyAlignment="1">
      <alignment horizontal="center"/>
    </xf>
    <xf numFmtId="0" fontId="7" fillId="9" borderId="58" xfId="0" applyFont="1" applyFill="1" applyBorder="1" applyAlignment="1">
      <alignment horizontal="left" vertical="center"/>
    </xf>
    <xf numFmtId="3" fontId="0" fillId="9" borderId="57" xfId="0" applyNumberFormat="1" applyFill="1" applyBorder="1" applyAlignment="1">
      <alignment horizontal="right" vertical="center"/>
    </xf>
    <xf numFmtId="3" fontId="0" fillId="9" borderId="55" xfId="0" applyNumberFormat="1" applyFill="1" applyBorder="1" applyAlignment="1">
      <alignment horizontal="right" vertical="center"/>
    </xf>
    <xf numFmtId="3" fontId="0" fillId="9" borderId="42" xfId="0" applyNumberFormat="1" applyFill="1" applyBorder="1" applyAlignment="1">
      <alignment horizontal="right" vertical="center"/>
    </xf>
    <xf numFmtId="4" fontId="0" fillId="9" borderId="73" xfId="0" applyNumberFormat="1" applyFill="1" applyBorder="1" applyAlignment="1">
      <alignment horizontal="right" vertical="center"/>
    </xf>
    <xf numFmtId="0" fontId="0" fillId="9" borderId="0" xfId="0" applyFill="1" applyAlignment="1">
      <alignment vertical="center"/>
    </xf>
    <xf numFmtId="3" fontId="0" fillId="9" borderId="24" xfId="0" applyNumberFormat="1" applyFill="1" applyBorder="1" applyAlignment="1">
      <alignment horizontal="right" vertical="center"/>
    </xf>
    <xf numFmtId="3" fontId="0" fillId="9" borderId="22" xfId="0" applyNumberFormat="1" applyFill="1" applyBorder="1" applyAlignment="1">
      <alignment horizontal="right" vertical="center"/>
    </xf>
    <xf numFmtId="3" fontId="0" fillId="9" borderId="31" xfId="0" applyNumberFormat="1" applyFill="1" applyBorder="1" applyAlignment="1">
      <alignment horizontal="right" vertical="center"/>
    </xf>
    <xf numFmtId="4" fontId="0" fillId="9" borderId="33" xfId="0" applyNumberForma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3" fontId="46" fillId="9" borderId="24" xfId="0" applyNumberFormat="1" applyFont="1" applyFill="1" applyBorder="1" applyAlignment="1">
      <alignment horizontal="right" vertical="center"/>
    </xf>
    <xf numFmtId="3" fontId="46" fillId="9" borderId="22" xfId="0" applyNumberFormat="1" applyFont="1" applyFill="1" applyBorder="1" applyAlignment="1">
      <alignment horizontal="right" vertical="center"/>
    </xf>
    <xf numFmtId="3" fontId="46" fillId="9" borderId="31" xfId="0" applyNumberFormat="1" applyFont="1" applyFill="1" applyBorder="1" applyAlignment="1">
      <alignment horizontal="right" vertical="center"/>
    </xf>
    <xf numFmtId="4" fontId="46" fillId="9" borderId="33" xfId="0" applyNumberFormat="1" applyFont="1" applyFill="1" applyBorder="1" applyAlignment="1">
      <alignment horizontal="right" vertical="center"/>
    </xf>
    <xf numFmtId="0" fontId="46" fillId="9" borderId="0" xfId="0" applyFont="1" applyFill="1" applyAlignment="1">
      <alignment vertical="center"/>
    </xf>
    <xf numFmtId="3" fontId="43" fillId="9" borderId="24" xfId="0" applyNumberFormat="1" applyFont="1" applyFill="1" applyBorder="1" applyAlignment="1">
      <alignment horizontal="right" vertical="center"/>
    </xf>
    <xf numFmtId="3" fontId="43" fillId="9" borderId="22" xfId="0" applyNumberFormat="1" applyFont="1" applyFill="1" applyBorder="1" applyAlignment="1">
      <alignment horizontal="right" vertical="center"/>
    </xf>
    <xf numFmtId="3" fontId="43" fillId="9" borderId="31" xfId="0" applyNumberFormat="1" applyFont="1" applyFill="1" applyBorder="1" applyAlignment="1">
      <alignment horizontal="right" vertical="center"/>
    </xf>
    <xf numFmtId="4" fontId="43" fillId="9" borderId="33" xfId="0" applyNumberFormat="1" applyFont="1" applyFill="1" applyBorder="1" applyAlignment="1">
      <alignment horizontal="right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/>
    </xf>
    <xf numFmtId="0" fontId="61" fillId="0" borderId="0" xfId="0" applyFont="1" applyAlignment="1">
      <alignment vertical="center"/>
    </xf>
    <xf numFmtId="3" fontId="7" fillId="5" borderId="18" xfId="0" applyNumberFormat="1" applyFont="1" applyFill="1" applyBorder="1" applyAlignment="1" applyProtection="1">
      <alignment horizontal="right"/>
      <protection locked="0"/>
    </xf>
    <xf numFmtId="3" fontId="0" fillId="5" borderId="22" xfId="0" applyNumberFormat="1" applyFill="1" applyBorder="1" applyAlignment="1" applyProtection="1">
      <alignment vertical="center"/>
      <protection locked="0"/>
    </xf>
    <xf numFmtId="0" fontId="44" fillId="0" borderId="0" xfId="0" applyFont="1" applyAlignment="1">
      <alignment vertical="top" wrapText="1"/>
    </xf>
    <xf numFmtId="0" fontId="49" fillId="0" borderId="0" xfId="0" applyFont="1" applyAlignment="1">
      <alignment horizontal="center" vertical="top"/>
    </xf>
    <xf numFmtId="3" fontId="49" fillId="0" borderId="0" xfId="0" applyNumberFormat="1" applyFont="1"/>
    <xf numFmtId="2" fontId="66" fillId="0" borderId="4" xfId="0" applyNumberFormat="1" applyFont="1" applyBorder="1" applyAlignment="1">
      <alignment horizontal="center"/>
    </xf>
    <xf numFmtId="0" fontId="5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2" fontId="66" fillId="0" borderId="4" xfId="0" applyNumberFormat="1" applyFont="1" applyBorder="1" applyAlignment="1">
      <alignment horizontal="center" vertical="center" wrapText="1"/>
    </xf>
    <xf numFmtId="3" fontId="54" fillId="0" borderId="0" xfId="0" applyNumberFormat="1" applyFont="1" applyAlignment="1">
      <alignment horizontal="center" vertical="center" wrapText="1"/>
    </xf>
    <xf numFmtId="3" fontId="53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2" fontId="72" fillId="0" borderId="4" xfId="0" applyNumberFormat="1" applyFont="1" applyBorder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172" fontId="72" fillId="0" borderId="0" xfId="2" applyNumberFormat="1" applyFont="1" applyFill="1" applyBorder="1" applyAlignment="1">
      <alignment horizontal="right" vertical="center"/>
    </xf>
    <xf numFmtId="165" fontId="42" fillId="0" borderId="0" xfId="0" applyNumberFormat="1" applyFont="1" applyAlignment="1">
      <alignment vertical="center"/>
    </xf>
    <xf numFmtId="2" fontId="75" fillId="0" borderId="4" xfId="0" applyNumberFormat="1" applyFont="1" applyBorder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10" fontId="70" fillId="0" borderId="0" xfId="2" applyNumberFormat="1" applyFont="1" applyFill="1" applyBorder="1" applyAlignment="1">
      <alignment horizontal="right" vertical="center"/>
    </xf>
    <xf numFmtId="2" fontId="49" fillId="0" borderId="4" xfId="0" applyNumberFormat="1" applyFont="1" applyBorder="1" applyAlignment="1">
      <alignment horizontal="right" vertical="center"/>
    </xf>
    <xf numFmtId="3" fontId="49" fillId="0" borderId="4" xfId="0" applyNumberFormat="1" applyFont="1" applyBorder="1"/>
    <xf numFmtId="2" fontId="49" fillId="0" borderId="0" xfId="0" applyNumberFormat="1" applyFont="1"/>
    <xf numFmtId="3" fontId="43" fillId="0" borderId="0" xfId="0" applyNumberFormat="1" applyFont="1"/>
    <xf numFmtId="9" fontId="43" fillId="0" borderId="0" xfId="2" applyFont="1" applyFill="1" applyBorder="1" applyAlignment="1">
      <alignment horizontal="right"/>
    </xf>
    <xf numFmtId="165" fontId="44" fillId="0" borderId="0" xfId="0" applyNumberFormat="1" applyFont="1"/>
    <xf numFmtId="175" fontId="41" fillId="0" borderId="58" xfId="1" applyNumberFormat="1" applyFont="1" applyFill="1" applyBorder="1" applyAlignment="1">
      <alignment horizontal="right" vertical="center"/>
    </xf>
    <xf numFmtId="175" fontId="41" fillId="0" borderId="75" xfId="1" applyNumberFormat="1" applyFont="1" applyFill="1" applyBorder="1" applyAlignment="1">
      <alignment horizontal="right" vertical="center"/>
    </xf>
    <xf numFmtId="0" fontId="43" fillId="0" borderId="59" xfId="0" applyFont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5" fontId="41" fillId="0" borderId="42" xfId="1" applyNumberFormat="1" applyFont="1" applyFill="1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46" fillId="0" borderId="22" xfId="0" applyFont="1" applyBorder="1" applyAlignment="1">
      <alignment horizontal="right" vertical="center"/>
    </xf>
    <xf numFmtId="3" fontId="7" fillId="0" borderId="68" xfId="0" applyNumberFormat="1" applyFont="1" applyBorder="1" applyAlignment="1">
      <alignment horizontal="right" vertical="center"/>
    </xf>
    <xf numFmtId="3" fontId="7" fillId="0" borderId="33" xfId="0" applyNumberFormat="1" applyFont="1" applyBorder="1" applyAlignment="1">
      <alignment horizontal="right" vertical="center"/>
    </xf>
    <xf numFmtId="3" fontId="0" fillId="0" borderId="70" xfId="0" applyNumberFormat="1" applyBorder="1" applyAlignment="1">
      <alignment horizontal="right" vertical="center"/>
    </xf>
    <xf numFmtId="3" fontId="0" fillId="0" borderId="68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0" fontId="6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0" fillId="0" borderId="0" xfId="0" quotePrefix="1" applyNumberFormat="1" applyAlignment="1">
      <alignment horizontal="right" vertical="center"/>
    </xf>
    <xf numFmtId="2" fontId="70" fillId="0" borderId="0" xfId="0" applyNumberFormat="1" applyFont="1" applyAlignment="1">
      <alignment horizontal="center" vertical="center"/>
    </xf>
    <xf numFmtId="2" fontId="70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/>
    </xf>
    <xf numFmtId="3" fontId="0" fillId="0" borderId="4" xfId="0" applyNumberFormat="1" applyBorder="1" applyAlignment="1">
      <alignment horizontal="right" vertical="center"/>
    </xf>
    <xf numFmtId="4" fontId="0" fillId="0" borderId="52" xfId="0" applyNumberFormat="1" applyBorder="1" applyAlignment="1">
      <alignment horizontal="right" vertical="center"/>
    </xf>
    <xf numFmtId="0" fontId="61" fillId="0" borderId="0" xfId="0" applyFont="1" applyAlignment="1">
      <alignment horizontal="right" vertical="center" wrapText="1"/>
    </xf>
    <xf numFmtId="49" fontId="64" fillId="0" borderId="89" xfId="0" quotePrefix="1" applyNumberFormat="1" applyFont="1" applyBorder="1" applyAlignment="1">
      <alignment horizontal="center" vertical="center" wrapText="1"/>
    </xf>
    <xf numFmtId="49" fontId="64" fillId="0" borderId="0" xfId="0" applyNumberFormat="1" applyFont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3" fillId="0" borderId="89" xfId="0" applyFont="1" applyBorder="1" applyAlignment="1">
      <alignment vertical="center"/>
    </xf>
    <xf numFmtId="0" fontId="64" fillId="0" borderId="0" xfId="0" applyFont="1" applyAlignment="1">
      <alignment vertical="center"/>
    </xf>
    <xf numFmtId="49" fontId="64" fillId="0" borderId="0" xfId="0" applyNumberFormat="1" applyFont="1" applyAlignment="1">
      <alignment vertical="center" wrapText="1"/>
    </xf>
    <xf numFmtId="0" fontId="64" fillId="0" borderId="0" xfId="0" applyFont="1" applyAlignment="1">
      <alignment vertical="center" wrapText="1"/>
    </xf>
    <xf numFmtId="0" fontId="39" fillId="9" borderId="31" xfId="0" applyFont="1" applyFill="1" applyBorder="1" applyAlignment="1">
      <alignment horizontal="center" vertical="center" wrapText="1"/>
    </xf>
    <xf numFmtId="0" fontId="39" fillId="9" borderId="45" xfId="0" applyFont="1" applyFill="1" applyBorder="1" applyAlignment="1">
      <alignment horizontal="center" vertical="center" wrapText="1"/>
    </xf>
    <xf numFmtId="0" fontId="39" fillId="9" borderId="17" xfId="0" applyFont="1" applyFill="1" applyBorder="1" applyAlignment="1">
      <alignment horizontal="center" vertical="center" wrapText="1"/>
    </xf>
    <xf numFmtId="0" fontId="64" fillId="16" borderId="36" xfId="0" applyFont="1" applyFill="1" applyBorder="1" applyAlignment="1">
      <alignment horizontal="center" vertical="center" wrapText="1"/>
    </xf>
    <xf numFmtId="0" fontId="64" fillId="16" borderId="37" xfId="0" applyFont="1" applyFill="1" applyBorder="1" applyAlignment="1">
      <alignment horizontal="center" vertical="center" wrapText="1"/>
    </xf>
    <xf numFmtId="0" fontId="64" fillId="16" borderId="38" xfId="0" applyFont="1" applyFill="1" applyBorder="1" applyAlignment="1">
      <alignment horizontal="center" vertical="center" wrapText="1"/>
    </xf>
    <xf numFmtId="0" fontId="64" fillId="16" borderId="42" xfId="0" applyFont="1" applyFill="1" applyBorder="1" applyAlignment="1">
      <alignment horizontal="center" vertical="center" wrapText="1"/>
    </xf>
    <xf numFmtId="0" fontId="64" fillId="16" borderId="41" xfId="0" applyFont="1" applyFill="1" applyBorder="1" applyAlignment="1">
      <alignment horizontal="center" vertical="center" wrapText="1"/>
    </xf>
    <xf numFmtId="0" fontId="64" fillId="16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64" fillId="0" borderId="80" xfId="0" applyNumberFormat="1" applyFont="1" applyBorder="1" applyAlignment="1">
      <alignment horizontal="left" vertical="center" wrapText="1"/>
    </xf>
    <xf numFmtId="49" fontId="64" fillId="0" borderId="81" xfId="0" applyNumberFormat="1" applyFont="1" applyBorder="1" applyAlignment="1">
      <alignment horizontal="left" vertical="center" wrapText="1"/>
    </xf>
    <xf numFmtId="49" fontId="64" fillId="0" borderId="82" xfId="0" applyNumberFormat="1" applyFont="1" applyBorder="1" applyAlignment="1">
      <alignment horizontal="left" vertical="center" wrapText="1"/>
    </xf>
    <xf numFmtId="0" fontId="64" fillId="0" borderId="80" xfId="0" applyFont="1" applyBorder="1" applyAlignment="1">
      <alignment horizontal="left" vertical="center"/>
    </xf>
    <xf numFmtId="0" fontId="64" fillId="0" borderId="81" xfId="0" applyFont="1" applyBorder="1" applyAlignment="1">
      <alignment horizontal="left" vertical="center"/>
    </xf>
    <xf numFmtId="0" fontId="64" fillId="0" borderId="82" xfId="0" applyFont="1" applyBorder="1" applyAlignment="1">
      <alignment horizontal="left" vertical="center"/>
    </xf>
    <xf numFmtId="0" fontId="63" fillId="0" borderId="80" xfId="0" applyFont="1" applyBorder="1" applyAlignment="1">
      <alignment horizontal="left" vertical="center"/>
    </xf>
    <xf numFmtId="0" fontId="63" fillId="0" borderId="81" xfId="0" applyFont="1" applyBorder="1" applyAlignment="1">
      <alignment horizontal="left" vertical="center"/>
    </xf>
    <xf numFmtId="0" fontId="63" fillId="0" borderId="82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34" xfId="0" applyFont="1" applyBorder="1" applyAlignment="1">
      <alignment horizontal="left" vertical="center"/>
    </xf>
    <xf numFmtId="0" fontId="63" fillId="19" borderId="80" xfId="0" applyFont="1" applyFill="1" applyBorder="1" applyAlignment="1">
      <alignment horizontal="left" vertical="center"/>
    </xf>
    <xf numFmtId="0" fontId="63" fillId="19" borderId="81" xfId="0" applyFont="1" applyFill="1" applyBorder="1" applyAlignment="1">
      <alignment horizontal="left" vertical="center"/>
    </xf>
    <xf numFmtId="0" fontId="64" fillId="20" borderId="80" xfId="0" applyFont="1" applyFill="1" applyBorder="1" applyAlignment="1">
      <alignment horizontal="left" vertical="center"/>
    </xf>
    <xf numFmtId="0" fontId="64" fillId="20" borderId="81" xfId="0" applyFont="1" applyFill="1" applyBorder="1" applyAlignment="1">
      <alignment horizontal="left" vertical="center"/>
    </xf>
    <xf numFmtId="0" fontId="52" fillId="21" borderId="6" xfId="0" applyFont="1" applyFill="1" applyBorder="1" applyAlignment="1">
      <alignment horizontal="left" vertical="center"/>
    </xf>
    <xf numFmtId="0" fontId="63" fillId="19" borderId="84" xfId="0" applyFont="1" applyFill="1" applyBorder="1" applyAlignment="1">
      <alignment horizontal="left" vertical="center"/>
    </xf>
    <xf numFmtId="0" fontId="63" fillId="19" borderId="85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61" fillId="0" borderId="83" xfId="0" applyFont="1" applyBorder="1" applyAlignment="1">
      <alignment horizontal="left" vertical="center" wrapText="1"/>
    </xf>
    <xf numFmtId="0" fontId="61" fillId="0" borderId="81" xfId="0" applyFont="1" applyBorder="1" applyAlignment="1">
      <alignment horizontal="left" vertical="center" wrapText="1"/>
    </xf>
    <xf numFmtId="0" fontId="61" fillId="0" borderId="77" xfId="0" applyFont="1" applyBorder="1" applyAlignment="1">
      <alignment horizontal="left" vertical="center" wrapText="1"/>
    </xf>
    <xf numFmtId="0" fontId="64" fillId="17" borderId="31" xfId="0" applyFont="1" applyFill="1" applyBorder="1" applyAlignment="1">
      <alignment horizontal="center" vertical="center"/>
    </xf>
    <xf numFmtId="0" fontId="64" fillId="17" borderId="45" xfId="0" applyFont="1" applyFill="1" applyBorder="1" applyAlignment="1">
      <alignment horizontal="center" vertical="center"/>
    </xf>
    <xf numFmtId="0" fontId="64" fillId="17" borderId="1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65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7" fillId="0" borderId="8" xfId="0" applyFont="1" applyBorder="1" applyAlignment="1">
      <alignment horizontal="left" vertical="center"/>
    </xf>
    <xf numFmtId="0" fontId="57" fillId="0" borderId="9" xfId="0" applyFont="1" applyBorder="1" applyAlignment="1">
      <alignment horizontal="left" vertical="center"/>
    </xf>
    <xf numFmtId="0" fontId="64" fillId="13" borderId="31" xfId="0" applyFont="1" applyFill="1" applyBorder="1" applyAlignment="1">
      <alignment horizontal="center" vertical="center"/>
    </xf>
    <xf numFmtId="0" fontId="64" fillId="13" borderId="45" xfId="0" applyFont="1" applyFill="1" applyBorder="1" applyAlignment="1">
      <alignment horizontal="center" vertical="center"/>
    </xf>
    <xf numFmtId="0" fontId="64" fillId="13" borderId="17" xfId="0" applyFont="1" applyFill="1" applyBorder="1" applyAlignment="1">
      <alignment horizontal="center" vertical="center"/>
    </xf>
    <xf numFmtId="0" fontId="64" fillId="7" borderId="31" xfId="0" applyFont="1" applyFill="1" applyBorder="1" applyAlignment="1">
      <alignment horizontal="center" vertical="center"/>
    </xf>
    <xf numFmtId="0" fontId="64" fillId="7" borderId="45" xfId="0" applyFont="1" applyFill="1" applyBorder="1" applyAlignment="1">
      <alignment horizontal="center" vertical="center"/>
    </xf>
    <xf numFmtId="0" fontId="64" fillId="7" borderId="17" xfId="0" applyFont="1" applyFill="1" applyBorder="1" applyAlignment="1">
      <alignment horizontal="center" vertical="center"/>
    </xf>
    <xf numFmtId="0" fontId="57" fillId="0" borderId="83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4" fillId="15" borderId="31" xfId="0" applyFont="1" applyFill="1" applyBorder="1" applyAlignment="1">
      <alignment horizontal="center" vertical="center"/>
    </xf>
    <xf numFmtId="0" fontId="64" fillId="15" borderId="45" xfId="0" applyFont="1" applyFill="1" applyBorder="1" applyAlignment="1">
      <alignment horizontal="center" vertical="center"/>
    </xf>
    <xf numFmtId="0" fontId="64" fillId="15" borderId="17" xfId="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64" fillId="0" borderId="80" xfId="0" applyFont="1" applyBorder="1" applyAlignment="1">
      <alignment horizontal="left" vertical="center" wrapText="1"/>
    </xf>
    <xf numFmtId="0" fontId="64" fillId="0" borderId="81" xfId="0" applyFont="1" applyBorder="1" applyAlignment="1">
      <alignment horizontal="left" vertical="center" wrapText="1"/>
    </xf>
    <xf numFmtId="0" fontId="64" fillId="0" borderId="82" xfId="0" applyFont="1" applyBorder="1" applyAlignment="1">
      <alignment horizontal="left" vertical="center" wrapText="1"/>
    </xf>
    <xf numFmtId="0" fontId="63" fillId="0" borderId="84" xfId="0" applyFont="1" applyBorder="1" applyAlignment="1">
      <alignment horizontal="left" vertical="center"/>
    </xf>
    <xf numFmtId="0" fontId="63" fillId="0" borderId="85" xfId="0" applyFont="1" applyBorder="1" applyAlignment="1">
      <alignment horizontal="left" vertical="center"/>
    </xf>
    <xf numFmtId="0" fontId="63" fillId="0" borderId="86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64" fillId="18" borderId="31" xfId="0" applyFont="1" applyFill="1" applyBorder="1" applyAlignment="1">
      <alignment horizontal="center" vertical="center"/>
    </xf>
    <xf numFmtId="0" fontId="64" fillId="18" borderId="45" xfId="0" applyFont="1" applyFill="1" applyBorder="1" applyAlignment="1">
      <alignment horizontal="center" vertical="center"/>
    </xf>
    <xf numFmtId="0" fontId="64" fillId="18" borderId="17" xfId="0" applyFont="1" applyFill="1" applyBorder="1" applyAlignment="1">
      <alignment horizontal="center" vertical="center"/>
    </xf>
    <xf numFmtId="49" fontId="64" fillId="13" borderId="31" xfId="0" applyNumberFormat="1" applyFont="1" applyFill="1" applyBorder="1" applyAlignment="1">
      <alignment horizontal="center" vertical="center"/>
    </xf>
    <xf numFmtId="49" fontId="64" fillId="13" borderId="45" xfId="0" applyNumberFormat="1" applyFont="1" applyFill="1" applyBorder="1" applyAlignment="1">
      <alignment horizontal="center" vertical="center"/>
    </xf>
    <xf numFmtId="49" fontId="64" fillId="13" borderId="17" xfId="0" applyNumberFormat="1" applyFont="1" applyFill="1" applyBorder="1" applyAlignment="1">
      <alignment horizontal="center" vertical="center"/>
    </xf>
    <xf numFmtId="49" fontId="64" fillId="20" borderId="31" xfId="0" applyNumberFormat="1" applyFont="1" applyFill="1" applyBorder="1" applyAlignment="1">
      <alignment horizontal="center" vertical="center"/>
    </xf>
    <xf numFmtId="49" fontId="64" fillId="20" borderId="45" xfId="0" applyNumberFormat="1" applyFont="1" applyFill="1" applyBorder="1" applyAlignment="1">
      <alignment horizontal="center" vertical="center"/>
    </xf>
    <xf numFmtId="49" fontId="64" fillId="20" borderId="17" xfId="0" applyNumberFormat="1" applyFont="1" applyFill="1" applyBorder="1" applyAlignment="1">
      <alignment horizontal="center" vertical="center"/>
    </xf>
    <xf numFmtId="49" fontId="64" fillId="19" borderId="31" xfId="0" applyNumberFormat="1" applyFont="1" applyFill="1" applyBorder="1" applyAlignment="1">
      <alignment horizontal="center" vertical="center"/>
    </xf>
    <xf numFmtId="49" fontId="64" fillId="19" borderId="45" xfId="0" applyNumberFormat="1" applyFont="1" applyFill="1" applyBorder="1" applyAlignment="1">
      <alignment horizontal="center" vertical="center"/>
    </xf>
    <xf numFmtId="49" fontId="64" fillId="19" borderId="17" xfId="0" applyNumberFormat="1" applyFont="1" applyFill="1" applyBorder="1" applyAlignment="1">
      <alignment horizontal="center" vertical="center"/>
    </xf>
    <xf numFmtId="49" fontId="0" fillId="0" borderId="59" xfId="0" applyNumberFormat="1" applyBorder="1" applyAlignment="1">
      <alignment horizontal="center" vertical="center" wrapText="1"/>
    </xf>
    <xf numFmtId="49" fontId="0" fillId="0" borderId="60" xfId="0" applyNumberFormat="1" applyBorder="1" applyAlignment="1">
      <alignment horizontal="center" vertical="center" wrapText="1"/>
    </xf>
    <xf numFmtId="49" fontId="0" fillId="0" borderId="59" xfId="0" applyNumberForma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0" fontId="43" fillId="0" borderId="9" xfId="0" applyFont="1" applyBorder="1" applyAlignment="1">
      <alignment horizontal="left" vertical="center"/>
    </xf>
    <xf numFmtId="0" fontId="43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43" fillId="16" borderId="0" xfId="0" applyFont="1" applyFill="1" applyAlignment="1">
      <alignment horizontal="left" vertical="center"/>
    </xf>
    <xf numFmtId="0" fontId="43" fillId="16" borderId="3" xfId="0" applyFont="1" applyFill="1" applyBorder="1" applyAlignment="1">
      <alignment horizontal="left" vertical="center"/>
    </xf>
    <xf numFmtId="2" fontId="46" fillId="0" borderId="4" xfId="0" applyNumberFormat="1" applyFont="1" applyBorder="1" applyAlignment="1">
      <alignment horizontal="center" vertical="center" wrapText="1"/>
    </xf>
    <xf numFmtId="2" fontId="46" fillId="0" borderId="0" xfId="0" applyNumberFormat="1" applyFont="1" applyAlignment="1">
      <alignment horizontal="center" vertical="center" wrapText="1"/>
    </xf>
    <xf numFmtId="178" fontId="0" fillId="16" borderId="59" xfId="0" applyNumberFormat="1" applyFill="1" applyBorder="1" applyAlignment="1">
      <alignment horizontal="center" vertical="center"/>
    </xf>
    <xf numFmtId="178" fontId="0" fillId="16" borderId="60" xfId="0" applyNumberFormat="1" applyFill="1" applyBorder="1" applyAlignment="1">
      <alignment horizontal="center" vertical="center"/>
    </xf>
    <xf numFmtId="178" fontId="0" fillId="16" borderId="48" xfId="0" applyNumberFormat="1" applyFill="1" applyBorder="1" applyAlignment="1">
      <alignment horizontal="center" vertical="center"/>
    </xf>
    <xf numFmtId="2" fontId="46" fillId="0" borderId="0" xfId="0" applyNumberFormat="1" applyFont="1" applyAlignment="1">
      <alignment horizontal="center" vertical="center"/>
    </xf>
    <xf numFmtId="0" fontId="0" fillId="16" borderId="29" xfId="0" applyFill="1" applyBorder="1" applyAlignment="1">
      <alignment horizontal="left" vertical="center" wrapText="1"/>
    </xf>
    <xf numFmtId="0" fontId="0" fillId="16" borderId="34" xfId="0" applyFill="1" applyBorder="1" applyAlignment="1">
      <alignment horizontal="left" vertical="center" wrapText="1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applyBorder="1" applyAlignment="1">
      <alignment horizontal="center"/>
    </xf>
    <xf numFmtId="3" fontId="48" fillId="0" borderId="0" xfId="0" applyNumberFormat="1" applyFont="1" applyAlignment="1">
      <alignment horizontal="center"/>
    </xf>
    <xf numFmtId="0" fontId="7" fillId="0" borderId="3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9" fillId="9" borderId="31" xfId="0" applyFont="1" applyFill="1" applyBorder="1" applyAlignment="1">
      <alignment horizontal="left" vertical="center"/>
    </xf>
    <xf numFmtId="0" fontId="9" fillId="9" borderId="1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61" xfId="0" applyFont="1" applyFill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7" fillId="9" borderId="58" xfId="0" applyFont="1" applyFill="1" applyBorder="1" applyAlignment="1">
      <alignment horizontal="left" vertical="center" wrapText="1"/>
    </xf>
    <xf numFmtId="0" fontId="7" fillId="9" borderId="61" xfId="0" applyFont="1" applyFill="1" applyBorder="1" applyAlignment="1">
      <alignment horizontal="left" vertical="center" wrapText="1"/>
    </xf>
    <xf numFmtId="0" fontId="7" fillId="9" borderId="31" xfId="0" applyFont="1" applyFill="1" applyBorder="1" applyAlignment="1">
      <alignment horizontal="left" vertical="center" wrapText="1"/>
    </xf>
    <xf numFmtId="0" fontId="7" fillId="9" borderId="17" xfId="0" applyFont="1" applyFill="1" applyBorder="1" applyAlignment="1">
      <alignment horizontal="left" vertical="center" wrapText="1"/>
    </xf>
    <xf numFmtId="0" fontId="58" fillId="0" borderId="31" xfId="0" applyFont="1" applyBorder="1" applyAlignment="1">
      <alignment horizontal="left" vertical="center" wrapText="1"/>
    </xf>
    <xf numFmtId="0" fontId="58" fillId="0" borderId="17" xfId="0" applyFont="1" applyBorder="1" applyAlignment="1">
      <alignment horizontal="left" vertical="center" wrapText="1"/>
    </xf>
    <xf numFmtId="0" fontId="68" fillId="0" borderId="31" xfId="0" applyFont="1" applyBorder="1" applyAlignment="1">
      <alignment horizontal="left" vertical="center" wrapText="1"/>
    </xf>
    <xf numFmtId="0" fontId="68" fillId="0" borderId="17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top"/>
    </xf>
    <xf numFmtId="0" fontId="46" fillId="0" borderId="34" xfId="0" applyFont="1" applyBorder="1" applyAlignment="1">
      <alignment horizontal="left" vertical="top"/>
    </xf>
    <xf numFmtId="0" fontId="46" fillId="0" borderId="66" xfId="0" applyFont="1" applyBorder="1" applyAlignment="1">
      <alignment horizontal="left" vertical="top"/>
    </xf>
    <xf numFmtId="0" fontId="46" fillId="0" borderId="4" xfId="0" applyFont="1" applyBorder="1" applyAlignment="1">
      <alignment horizontal="left" vertical="top"/>
    </xf>
    <xf numFmtId="0" fontId="46" fillId="0" borderId="0" xfId="0" applyFont="1" applyAlignment="1">
      <alignment horizontal="left" vertical="top"/>
    </xf>
    <xf numFmtId="0" fontId="46" fillId="0" borderId="3" xfId="0" applyFont="1" applyBorder="1" applyAlignment="1">
      <alignment horizontal="left" vertical="top"/>
    </xf>
    <xf numFmtId="0" fontId="0" fillId="0" borderId="0" xfId="0" applyAlignment="1">
      <alignment horizontal="center" wrapText="1"/>
    </xf>
    <xf numFmtId="0" fontId="46" fillId="0" borderId="27" xfId="0" applyFont="1" applyBorder="1" applyAlignment="1">
      <alignment horizontal="left"/>
    </xf>
    <xf numFmtId="0" fontId="46" fillId="0" borderId="45" xfId="0" applyFont="1" applyBorder="1" applyAlignment="1">
      <alignment horizontal="left"/>
    </xf>
    <xf numFmtId="0" fontId="46" fillId="0" borderId="17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61" xfId="0" applyBorder="1" applyAlignment="1">
      <alignment horizontal="left"/>
    </xf>
    <xf numFmtId="0" fontId="43" fillId="0" borderId="26" xfId="0" applyFont="1" applyBorder="1" applyAlignment="1">
      <alignment horizontal="left" vertical="center"/>
    </xf>
    <xf numFmtId="0" fontId="43" fillId="0" borderId="43" xfId="0" applyFont="1" applyBorder="1" applyAlignment="1">
      <alignment horizontal="left" vertical="center"/>
    </xf>
    <xf numFmtId="0" fontId="43" fillId="0" borderId="61" xfId="0" applyFont="1" applyBorder="1" applyAlignment="1">
      <alignment horizontal="left" vertical="center"/>
    </xf>
    <xf numFmtId="0" fontId="43" fillId="0" borderId="58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 wrapText="1"/>
    </xf>
    <xf numFmtId="0" fontId="43" fillId="0" borderId="44" xfId="0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/>
    </xf>
    <xf numFmtId="0" fontId="43" fillId="0" borderId="60" xfId="0" applyFont="1" applyBorder="1" applyAlignment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43" fillId="0" borderId="62" xfId="0" applyFont="1" applyBorder="1" applyAlignment="1">
      <alignment horizontal="left" vertical="center"/>
    </xf>
    <xf numFmtId="0" fontId="43" fillId="0" borderId="48" xfId="0" applyFont="1" applyBorder="1" applyAlignment="1">
      <alignment horizontal="left" vertical="center"/>
    </xf>
    <xf numFmtId="0" fontId="43" fillId="21" borderId="6" xfId="0" applyFont="1" applyFill="1" applyBorder="1" applyAlignment="1">
      <alignment horizontal="left" vertical="center"/>
    </xf>
    <xf numFmtId="0" fontId="46" fillId="0" borderId="66" xfId="0" applyFont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3" fontId="0" fillId="5" borderId="25" xfId="0" applyNumberFormat="1" applyFill="1" applyBorder="1" applyAlignment="1" applyProtection="1">
      <alignment horizontal="right" vertical="center"/>
      <protection locked="0"/>
    </xf>
    <xf numFmtId="3" fontId="0" fillId="5" borderId="30" xfId="0" applyNumberForma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15" borderId="34" xfId="0" applyNumberForma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46" fillId="7" borderId="29" xfId="0" applyFont="1" applyFill="1" applyBorder="1" applyAlignment="1" applyProtection="1">
      <alignment horizontal="left" vertical="center"/>
      <protection locked="0"/>
    </xf>
    <xf numFmtId="0" fontId="46" fillId="7" borderId="34" xfId="0" applyFont="1" applyFill="1" applyBorder="1" applyAlignment="1" applyProtection="1">
      <alignment horizontal="left" vertical="center"/>
      <protection locked="0"/>
    </xf>
    <xf numFmtId="0" fontId="46" fillId="7" borderId="66" xfId="0" applyFont="1" applyFill="1" applyBorder="1" applyAlignment="1" applyProtection="1">
      <alignment horizontal="left" vertical="center"/>
      <protection locked="0"/>
    </xf>
    <xf numFmtId="0" fontId="46" fillId="7" borderId="52" xfId="0" applyFont="1" applyFill="1" applyBorder="1" applyAlignment="1" applyProtection="1">
      <alignment horizontal="left" vertical="center"/>
      <protection locked="0"/>
    </xf>
    <xf numFmtId="0" fontId="46" fillId="7" borderId="3" xfId="0" applyFont="1" applyFill="1" applyBorder="1" applyAlignment="1" applyProtection="1">
      <alignment horizontal="left" vertical="center"/>
      <protection locked="0"/>
    </xf>
    <xf numFmtId="177" fontId="46" fillId="7" borderId="5" xfId="0" applyNumberFormat="1" applyFont="1" applyFill="1" applyBorder="1" applyAlignment="1" applyProtection="1">
      <alignment horizontal="left" vertical="center"/>
      <protection locked="0"/>
    </xf>
    <xf numFmtId="177" fontId="46" fillId="7" borderId="6" xfId="0" applyNumberFormat="1" applyFont="1" applyFill="1" applyBorder="1" applyAlignment="1" applyProtection="1">
      <alignment horizontal="right" vertical="center"/>
      <protection locked="0"/>
    </xf>
    <xf numFmtId="177" fontId="46" fillId="7" borderId="6" xfId="0" applyNumberFormat="1" applyFont="1" applyFill="1" applyBorder="1" applyAlignment="1" applyProtection="1">
      <alignment horizontal="center" vertical="center"/>
      <protection locked="0"/>
    </xf>
    <xf numFmtId="177" fontId="46" fillId="7" borderId="7" xfId="0" applyNumberFormat="1" applyFont="1" applyFill="1" applyBorder="1" applyAlignment="1" applyProtection="1">
      <alignment horizontal="center" vertical="center"/>
      <protection locked="0"/>
    </xf>
    <xf numFmtId="0" fontId="64" fillId="7" borderId="18" xfId="0" applyFont="1" applyFill="1" applyBorder="1" applyAlignment="1" applyProtection="1">
      <alignment horizontal="center" vertical="center"/>
      <protection locked="0"/>
    </xf>
    <xf numFmtId="0" fontId="64" fillId="7" borderId="68" xfId="0" applyFont="1" applyFill="1" applyBorder="1" applyAlignment="1" applyProtection="1">
      <alignment horizontal="center" vertical="center"/>
      <protection locked="0"/>
    </xf>
    <xf numFmtId="0" fontId="64" fillId="7" borderId="52" xfId="0" applyFont="1" applyFill="1" applyBorder="1" applyAlignment="1" applyProtection="1">
      <alignment horizontal="center" vertical="center"/>
      <protection locked="0"/>
    </xf>
    <xf numFmtId="0" fontId="64" fillId="7" borderId="70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76" xfId="0" applyFont="1" applyFill="1" applyBorder="1" applyAlignment="1" applyProtection="1">
      <alignment horizontal="center" vertical="center"/>
      <protection locked="0"/>
    </xf>
    <xf numFmtId="0" fontId="64" fillId="7" borderId="35" xfId="0" applyFont="1" applyFill="1" applyBorder="1" applyAlignment="1" applyProtection="1">
      <alignment horizontal="center" vertical="center"/>
      <protection locked="0"/>
    </xf>
    <xf numFmtId="3" fontId="0" fillId="7" borderId="24" xfId="0" applyNumberFormat="1" applyFill="1" applyBorder="1" applyAlignment="1" applyProtection="1">
      <alignment horizontal="right" vertical="center"/>
      <protection locked="0"/>
    </xf>
    <xf numFmtId="3" fontId="0" fillId="7" borderId="22" xfId="0" applyNumberFormat="1" applyFill="1" applyBorder="1" applyAlignment="1" applyProtection="1">
      <alignment horizontal="right" vertical="center"/>
      <protection locked="0"/>
    </xf>
    <xf numFmtId="3" fontId="0" fillId="7" borderId="31" xfId="0" applyNumberFormat="1" applyFill="1" applyBorder="1" applyAlignment="1" applyProtection="1">
      <alignment horizontal="right" vertical="center"/>
      <protection locked="0"/>
    </xf>
    <xf numFmtId="4" fontId="0" fillId="7" borderId="33" xfId="0" applyNumberFormat="1" applyFill="1" applyBorder="1" applyAlignment="1" applyProtection="1">
      <alignment horizontal="right" vertical="center"/>
      <protection locked="0"/>
    </xf>
    <xf numFmtId="3" fontId="46" fillId="7" borderId="22" xfId="0" applyNumberFormat="1" applyFont="1" applyFill="1" applyBorder="1" applyAlignment="1" applyProtection="1">
      <alignment horizontal="right" vertical="center"/>
      <protection locked="0"/>
    </xf>
    <xf numFmtId="3" fontId="46" fillId="7" borderId="24" xfId="0" applyNumberFormat="1" applyFont="1" applyFill="1" applyBorder="1" applyAlignment="1" applyProtection="1">
      <alignment horizontal="right" vertical="center"/>
      <protection locked="0"/>
    </xf>
    <xf numFmtId="3" fontId="46" fillId="7" borderId="31" xfId="0" applyNumberFormat="1" applyFont="1" applyFill="1" applyBorder="1" applyAlignment="1" applyProtection="1">
      <alignment horizontal="right" vertical="center"/>
      <protection locked="0"/>
    </xf>
    <xf numFmtId="4" fontId="46" fillId="7" borderId="33" xfId="0" applyNumberFormat="1" applyFont="1" applyFill="1" applyBorder="1" applyAlignment="1" applyProtection="1">
      <alignment horizontal="right" vertical="center"/>
      <protection locked="0"/>
    </xf>
    <xf numFmtId="3" fontId="43" fillId="7" borderId="22" xfId="0" applyNumberFormat="1" applyFont="1" applyFill="1" applyBorder="1" applyAlignment="1" applyProtection="1">
      <alignment horizontal="right" vertical="center"/>
      <protection locked="0"/>
    </xf>
    <xf numFmtId="3" fontId="43" fillId="7" borderId="31" xfId="0" applyNumberFormat="1" applyFont="1" applyFill="1" applyBorder="1" applyAlignment="1" applyProtection="1">
      <alignment horizontal="right" vertical="center"/>
      <protection locked="0"/>
    </xf>
    <xf numFmtId="4" fontId="43" fillId="7" borderId="33" xfId="0" applyNumberFormat="1" applyFont="1" applyFill="1" applyBorder="1" applyAlignment="1" applyProtection="1">
      <alignment horizontal="right" vertical="center"/>
      <protection locked="0"/>
    </xf>
    <xf numFmtId="3" fontId="43" fillId="7" borderId="24" xfId="0" applyNumberFormat="1" applyFont="1" applyFill="1" applyBorder="1" applyAlignment="1" applyProtection="1">
      <alignment horizontal="right" vertical="center"/>
      <protection locked="0"/>
    </xf>
    <xf numFmtId="3" fontId="44" fillId="7" borderId="31" xfId="0" applyNumberFormat="1" applyFont="1" applyFill="1" applyBorder="1" applyAlignment="1" applyProtection="1">
      <alignment horizontal="right" vertical="center"/>
      <protection locked="0"/>
    </xf>
    <xf numFmtId="4" fontId="44" fillId="7" borderId="33" xfId="0" applyNumberFormat="1" applyFont="1" applyFill="1" applyBorder="1" applyAlignment="1" applyProtection="1">
      <alignment horizontal="right" vertical="center"/>
      <protection locked="0"/>
    </xf>
    <xf numFmtId="0" fontId="7" fillId="7" borderId="31" xfId="0" applyFont="1" applyFill="1" applyBorder="1" applyAlignment="1" applyProtection="1">
      <alignment horizontal="left" vertical="center" wrapText="1"/>
      <protection locked="0"/>
    </xf>
    <xf numFmtId="0" fontId="7" fillId="7" borderId="17" xfId="0" applyFont="1" applyFill="1" applyBorder="1" applyAlignment="1" applyProtection="1">
      <alignment horizontal="left" vertical="center" wrapText="1"/>
      <protection locked="0"/>
    </xf>
    <xf numFmtId="0" fontId="7" fillId="7" borderId="31" xfId="0" applyFont="1" applyFill="1" applyBorder="1" applyAlignment="1" applyProtection="1">
      <alignment horizontal="left" vertical="center" wrapText="1"/>
      <protection locked="0"/>
    </xf>
    <xf numFmtId="0" fontId="0" fillId="7" borderId="31" xfId="0" applyFill="1" applyBorder="1" applyAlignment="1" applyProtection="1">
      <alignment horizontal="left" vertical="center" wrapText="1"/>
      <protection locked="0"/>
    </xf>
    <xf numFmtId="0" fontId="0" fillId="7" borderId="17" xfId="0" applyFill="1" applyBorder="1" applyAlignment="1" applyProtection="1">
      <alignment horizontal="left" vertical="center" wrapText="1"/>
      <protection locked="0"/>
    </xf>
    <xf numFmtId="0" fontId="0" fillId="7" borderId="31" xfId="0" applyFill="1" applyBorder="1" applyAlignment="1" applyProtection="1">
      <alignment horizontal="left" vertical="center" wrapText="1"/>
      <protection locked="0"/>
    </xf>
    <xf numFmtId="0" fontId="68" fillId="7" borderId="31" xfId="0" applyFont="1" applyFill="1" applyBorder="1" applyAlignment="1" applyProtection="1">
      <alignment horizontal="left" vertical="center" wrapText="1"/>
      <protection locked="0"/>
    </xf>
    <xf numFmtId="0" fontId="68" fillId="7" borderId="17" xfId="0" applyFont="1" applyFill="1" applyBorder="1" applyAlignment="1" applyProtection="1">
      <alignment horizontal="left" vertical="center" wrapText="1"/>
      <protection locked="0"/>
    </xf>
    <xf numFmtId="0" fontId="44" fillId="7" borderId="31" xfId="0" applyFont="1" applyFill="1" applyBorder="1" applyAlignment="1" applyProtection="1">
      <alignment horizontal="left" vertical="center" wrapText="1"/>
      <protection locked="0"/>
    </xf>
    <xf numFmtId="3" fontId="44" fillId="7" borderId="24" xfId="0" applyNumberFormat="1" applyFont="1" applyFill="1" applyBorder="1" applyAlignment="1" applyProtection="1">
      <alignment horizontal="right" vertical="center"/>
      <protection locked="0"/>
    </xf>
    <xf numFmtId="3" fontId="44" fillId="7" borderId="22" xfId="0" applyNumberFormat="1" applyFont="1" applyFill="1" applyBorder="1" applyAlignment="1" applyProtection="1">
      <alignment horizontal="right" vertical="center"/>
      <protection locked="0"/>
    </xf>
    <xf numFmtId="0" fontId="46" fillId="7" borderId="31" xfId="0" applyFont="1" applyFill="1" applyBorder="1" applyAlignment="1" applyProtection="1">
      <alignment horizontal="left" vertical="center" wrapText="1"/>
      <protection locked="0"/>
    </xf>
    <xf numFmtId="0" fontId="46" fillId="7" borderId="17" xfId="0" applyFont="1" applyFill="1" applyBorder="1" applyAlignment="1" applyProtection="1">
      <alignment horizontal="left" vertical="center" wrapText="1"/>
      <protection locked="0"/>
    </xf>
    <xf numFmtId="0" fontId="44" fillId="7" borderId="31" xfId="0" applyFont="1" applyFill="1" applyBorder="1" applyAlignment="1" applyProtection="1">
      <alignment horizontal="left" vertical="center" wrapText="1"/>
      <protection locked="0"/>
    </xf>
    <xf numFmtId="0" fontId="44" fillId="7" borderId="17" xfId="0" applyFont="1" applyFill="1" applyBorder="1" applyAlignment="1" applyProtection="1">
      <alignment horizontal="left" vertical="center" wrapText="1"/>
      <protection locked="0"/>
    </xf>
    <xf numFmtId="3" fontId="57" fillId="7" borderId="24" xfId="0" applyNumberFormat="1" applyFont="1" applyFill="1" applyBorder="1" applyAlignment="1" applyProtection="1">
      <alignment horizontal="right" vertical="center"/>
      <protection locked="0"/>
    </xf>
    <xf numFmtId="3" fontId="57" fillId="7" borderId="22" xfId="0" applyNumberFormat="1" applyFont="1" applyFill="1" applyBorder="1" applyAlignment="1" applyProtection="1">
      <alignment horizontal="right" vertical="center"/>
      <protection locked="0"/>
    </xf>
    <xf numFmtId="3" fontId="57" fillId="7" borderId="31" xfId="0" applyNumberFormat="1" applyFont="1" applyFill="1" applyBorder="1" applyAlignment="1" applyProtection="1">
      <alignment horizontal="right" vertical="center"/>
      <protection locked="0"/>
    </xf>
    <xf numFmtId="4" fontId="57" fillId="7" borderId="33" xfId="0" applyNumberFormat="1" applyFont="1" applyFill="1" applyBorder="1" applyAlignment="1" applyProtection="1">
      <alignment horizontal="right" vertical="center"/>
      <protection locked="0"/>
    </xf>
    <xf numFmtId="0" fontId="0" fillId="7" borderId="59" xfId="0" applyFill="1" applyBorder="1" applyAlignment="1" applyProtection="1">
      <alignment horizontal="left" vertical="center"/>
      <protection locked="0"/>
    </xf>
    <xf numFmtId="0" fontId="0" fillId="7" borderId="63" xfId="0" applyFill="1" applyBorder="1" applyAlignment="1" applyProtection="1">
      <alignment horizontal="left" vertical="center" wrapText="1"/>
      <protection locked="0"/>
    </xf>
    <xf numFmtId="0" fontId="0" fillId="7" borderId="59" xfId="0" applyFill="1" applyBorder="1" applyAlignment="1" applyProtection="1">
      <alignment horizontal="left" vertical="center" wrapText="1"/>
      <protection locked="0"/>
    </xf>
    <xf numFmtId="3" fontId="0" fillId="7" borderId="13" xfId="0" applyNumberFormat="1" applyFill="1" applyBorder="1" applyAlignment="1" applyProtection="1">
      <alignment horizontal="right" vertical="center"/>
      <protection locked="0"/>
    </xf>
    <xf numFmtId="3" fontId="0" fillId="7" borderId="14" xfId="0" applyNumberFormat="1" applyFill="1" applyBorder="1" applyAlignment="1" applyProtection="1">
      <alignment horizontal="right" vertical="center"/>
      <protection locked="0"/>
    </xf>
    <xf numFmtId="3" fontId="0" fillId="7" borderId="59" xfId="0" applyNumberFormat="1" applyFill="1" applyBorder="1" applyAlignment="1" applyProtection="1">
      <alignment horizontal="right" vertical="center"/>
      <protection locked="0"/>
    </xf>
    <xf numFmtId="4" fontId="0" fillId="7" borderId="70" xfId="0" applyNumberFormat="1" applyFill="1" applyBorder="1" applyAlignment="1" applyProtection="1">
      <alignment horizontal="right" vertical="center"/>
      <protection locked="0"/>
    </xf>
    <xf numFmtId="0" fontId="0" fillId="7" borderId="42" xfId="0" applyFill="1" applyBorder="1" applyAlignment="1" applyProtection="1">
      <alignment horizontal="left" vertical="center" wrapText="1"/>
      <protection locked="0"/>
    </xf>
    <xf numFmtId="0" fontId="0" fillId="7" borderId="16" xfId="0" applyFill="1" applyBorder="1" applyAlignment="1" applyProtection="1">
      <alignment horizontal="left" vertical="center" wrapText="1"/>
      <protection locked="0"/>
    </xf>
    <xf numFmtId="3" fontId="0" fillId="7" borderId="57" xfId="0" applyNumberFormat="1" applyFill="1" applyBorder="1" applyAlignment="1" applyProtection="1">
      <alignment horizontal="right" vertical="center"/>
      <protection locked="0"/>
    </xf>
    <xf numFmtId="3" fontId="0" fillId="7" borderId="55" xfId="0" applyNumberFormat="1" applyFill="1" applyBorder="1" applyAlignment="1" applyProtection="1">
      <alignment horizontal="right" vertical="center"/>
      <protection locked="0"/>
    </xf>
    <xf numFmtId="3" fontId="0" fillId="7" borderId="42" xfId="0" applyNumberFormat="1" applyFill="1" applyBorder="1" applyAlignment="1" applyProtection="1">
      <alignment horizontal="right" vertical="center"/>
      <protection locked="0"/>
    </xf>
    <xf numFmtId="4" fontId="0" fillId="7" borderId="68" xfId="0" applyNumberFormat="1" applyFill="1" applyBorder="1" applyAlignment="1" applyProtection="1">
      <alignment horizontal="right" vertical="center"/>
      <protection locked="0"/>
    </xf>
    <xf numFmtId="0" fontId="0" fillId="7" borderId="17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0" fillId="0" borderId="0" xfId="0" applyFont="1" applyProtection="1"/>
    <xf numFmtId="0" fontId="0" fillId="0" borderId="0" xfId="0" applyProtection="1"/>
    <xf numFmtId="0" fontId="46" fillId="0" borderId="0" xfId="0" applyFont="1" applyAlignment="1" applyProtection="1">
      <alignment horizontal="left" vertical="center"/>
    </xf>
    <xf numFmtId="0" fontId="49" fillId="0" borderId="0" xfId="0" applyFont="1" applyProtection="1"/>
    <xf numFmtId="171" fontId="49" fillId="0" borderId="0" xfId="1" applyNumberFormat="1" applyFont="1" applyProtection="1"/>
    <xf numFmtId="0" fontId="52" fillId="21" borderId="6" xfId="0" applyFont="1" applyFill="1" applyBorder="1" applyAlignment="1" applyProtection="1">
      <alignment horizontal="left" vertical="center"/>
    </xf>
    <xf numFmtId="0" fontId="46" fillId="0" borderId="29" xfId="0" applyFont="1" applyBorder="1" applyProtection="1"/>
    <xf numFmtId="0" fontId="46" fillId="0" borderId="29" xfId="0" applyFont="1" applyBorder="1" applyAlignment="1" applyProtection="1">
      <alignment horizontal="left" vertical="top"/>
    </xf>
    <xf numFmtId="0" fontId="46" fillId="0" borderId="34" xfId="0" applyFont="1" applyBorder="1" applyAlignment="1" applyProtection="1">
      <alignment horizontal="left" vertical="top"/>
    </xf>
    <xf numFmtId="0" fontId="46" fillId="0" borderId="66" xfId="0" applyFont="1" applyBorder="1" applyAlignment="1" applyProtection="1">
      <alignment horizontal="left" vertical="top"/>
    </xf>
    <xf numFmtId="0" fontId="46" fillId="0" borderId="4" xfId="0" applyFont="1" applyBorder="1" applyProtection="1"/>
    <xf numFmtId="0" fontId="46" fillId="0" borderId="4" xfId="0" applyFont="1" applyBorder="1" applyAlignment="1" applyProtection="1">
      <alignment horizontal="left" vertical="top"/>
    </xf>
    <xf numFmtId="0" fontId="46" fillId="0" borderId="0" xfId="0" applyFont="1" applyAlignment="1" applyProtection="1">
      <alignment horizontal="left" vertical="top"/>
    </xf>
    <xf numFmtId="0" fontId="46" fillId="0" borderId="3" xfId="0" applyFont="1" applyBorder="1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46" fillId="0" borderId="5" xfId="0" applyFont="1" applyBorder="1" applyProtection="1"/>
    <xf numFmtId="179" fontId="46" fillId="0" borderId="5" xfId="0" applyNumberFormat="1" applyFont="1" applyBorder="1" applyAlignment="1" applyProtection="1">
      <alignment horizontal="left" vertical="top"/>
    </xf>
    <xf numFmtId="177" fontId="46" fillId="0" borderId="6" xfId="0" applyNumberFormat="1" applyFont="1" applyBorder="1" applyAlignment="1" applyProtection="1">
      <alignment horizontal="right" vertical="top"/>
    </xf>
    <xf numFmtId="179" fontId="46" fillId="0" borderId="6" xfId="0" applyNumberFormat="1" applyFont="1" applyBorder="1" applyAlignment="1" applyProtection="1">
      <alignment horizontal="center" vertical="top"/>
    </xf>
    <xf numFmtId="179" fontId="46" fillId="0" borderId="7" xfId="0" applyNumberFormat="1" applyFont="1" applyBorder="1" applyAlignment="1" applyProtection="1">
      <alignment horizontal="center" vertical="top"/>
    </xf>
    <xf numFmtId="0" fontId="44" fillId="0" borderId="0" xfId="0" applyFont="1" applyProtection="1"/>
    <xf numFmtId="171" fontId="44" fillId="0" borderId="0" xfId="1" applyNumberFormat="1" applyFont="1" applyProtection="1"/>
    <xf numFmtId="0" fontId="10" fillId="0" borderId="6" xfId="0" applyFont="1" applyBorder="1" applyProtection="1"/>
    <xf numFmtId="0" fontId="0" fillId="0" borderId="29" xfId="0" applyBorder="1" applyAlignment="1" applyProtection="1">
      <alignment horizontal="left"/>
    </xf>
    <xf numFmtId="0" fontId="0" fillId="0" borderId="67" xfId="0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10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0" fillId="0" borderId="32" xfId="0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7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39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26" xfId="0" applyBorder="1" applyAlignment="1" applyProtection="1">
      <alignment horizontal="left" vertical="center" wrapText="1"/>
    </xf>
    <xf numFmtId="0" fontId="0" fillId="0" borderId="61" xfId="0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43" xfId="0" applyBorder="1" applyAlignment="1" applyProtection="1">
      <alignment horizontal="left" vertical="center" wrapText="1"/>
    </xf>
    <xf numFmtId="3" fontId="0" fillId="0" borderId="42" xfId="0" applyNumberFormat="1" applyBorder="1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</xf>
    <xf numFmtId="175" fontId="41" fillId="0" borderId="0" xfId="1" applyNumberFormat="1" applyFont="1" applyFill="1" applyBorder="1" applyAlignment="1" applyProtection="1">
      <alignment horizontal="right" vertical="center"/>
    </xf>
    <xf numFmtId="165" fontId="0" fillId="0" borderId="0" xfId="0" applyNumberFormat="1" applyAlignment="1" applyProtection="1">
      <alignment horizontal="right" vertical="center"/>
    </xf>
    <xf numFmtId="0" fontId="0" fillId="0" borderId="27" xfId="0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left" vertical="center" wrapText="1"/>
    </xf>
    <xf numFmtId="0" fontId="0" fillId="0" borderId="45" xfId="0" applyBorder="1" applyAlignment="1" applyProtection="1">
      <alignment horizontal="left" vertical="center" wrapText="1"/>
    </xf>
    <xf numFmtId="175" fontId="41" fillId="0" borderId="39" xfId="1" applyNumberFormat="1" applyFont="1" applyFill="1" applyBorder="1" applyAlignment="1" applyProtection="1">
      <alignment horizontal="right" vertical="center"/>
    </xf>
    <xf numFmtId="0" fontId="0" fillId="0" borderId="62" xfId="0" applyBorder="1" applyAlignment="1" applyProtection="1">
      <alignment horizontal="left" vertical="center" wrapText="1"/>
    </xf>
    <xf numFmtId="0" fontId="0" fillId="0" borderId="63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0" fillId="0" borderId="60" xfId="0" applyBorder="1" applyAlignment="1" applyProtection="1">
      <alignment horizontal="left" vertical="center" wrapText="1"/>
    </xf>
    <xf numFmtId="3" fontId="0" fillId="0" borderId="39" xfId="0" applyNumberFormat="1" applyBorder="1" applyAlignment="1" applyProtection="1">
      <alignment horizontal="right" vertical="center"/>
    </xf>
    <xf numFmtId="175" fontId="0" fillId="0" borderId="0" xfId="0" applyNumberFormat="1" applyAlignment="1" applyProtection="1">
      <alignment vertical="center"/>
    </xf>
    <xf numFmtId="175" fontId="41" fillId="7" borderId="15" xfId="1" applyNumberFormat="1" applyFont="1" applyFill="1" applyBorder="1" applyAlignment="1" applyProtection="1">
      <alignment horizontal="right" vertical="center"/>
      <protection locked="0"/>
    </xf>
    <xf numFmtId="175" fontId="41" fillId="7" borderId="22" xfId="1" applyNumberFormat="1" applyFont="1" applyFill="1" applyBorder="1" applyAlignment="1" applyProtection="1">
      <alignment horizontal="right" vertical="center"/>
      <protection locked="0"/>
    </xf>
    <xf numFmtId="175" fontId="41" fillId="7" borderId="14" xfId="1" applyNumberFormat="1" applyFont="1" applyFill="1" applyBorder="1" applyAlignment="1" applyProtection="1">
      <alignment horizontal="right" vertical="center"/>
      <protection locked="0"/>
    </xf>
    <xf numFmtId="165" fontId="0" fillId="7" borderId="22" xfId="0" applyNumberFormat="1" applyFill="1" applyBorder="1" applyAlignment="1" applyProtection="1">
      <alignment horizontal="right" vertical="center"/>
      <protection locked="0"/>
    </xf>
    <xf numFmtId="165" fontId="0" fillId="7" borderId="14" xfId="0" applyNumberFormat="1" applyFill="1" applyBorder="1" applyAlignment="1" applyProtection="1">
      <alignment horizontal="right" vertical="center"/>
      <protection locked="0"/>
    </xf>
    <xf numFmtId="0" fontId="46" fillId="0" borderId="0" xfId="0" applyFont="1" applyAlignment="1" applyProtection="1">
      <alignment vertical="center"/>
    </xf>
    <xf numFmtId="0" fontId="59" fillId="0" borderId="0" xfId="0" applyFont="1" applyAlignment="1" applyProtection="1">
      <alignment vertical="center"/>
    </xf>
    <xf numFmtId="167" fontId="46" fillId="0" borderId="0" xfId="0" applyNumberFormat="1" applyFont="1" applyAlignment="1" applyProtection="1">
      <alignment vertical="center"/>
    </xf>
    <xf numFmtId="3" fontId="46" fillId="0" borderId="0" xfId="0" applyNumberFormat="1" applyFont="1" applyAlignment="1" applyProtection="1">
      <alignment vertical="center"/>
    </xf>
    <xf numFmtId="165" fontId="46" fillId="0" borderId="0" xfId="0" applyNumberFormat="1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46" fillId="0" borderId="0" xfId="0" applyFont="1" applyAlignment="1" applyProtection="1">
      <alignment horizontal="center" vertical="center"/>
    </xf>
    <xf numFmtId="0" fontId="9" fillId="0" borderId="26" xfId="0" applyFont="1" applyBorder="1" applyAlignment="1" applyProtection="1">
      <alignment horizontal="left" vertical="center" wrapText="1"/>
    </xf>
    <xf numFmtId="0" fontId="9" fillId="0" borderId="43" xfId="0" applyFont="1" applyBorder="1" applyAlignment="1" applyProtection="1">
      <alignment horizontal="left" vertical="center" wrapText="1"/>
    </xf>
    <xf numFmtId="0" fontId="9" fillId="0" borderId="61" xfId="0" applyFont="1" applyBorder="1" applyAlignment="1" applyProtection="1">
      <alignment horizontal="left" vertical="center" wrapText="1"/>
    </xf>
    <xf numFmtId="167" fontId="9" fillId="0" borderId="15" xfId="0" applyNumberFormat="1" applyFont="1" applyBorder="1" applyAlignment="1" applyProtection="1">
      <alignment horizontal="center" vertical="center" wrapText="1"/>
    </xf>
    <xf numFmtId="3" fontId="9" fillId="0" borderId="15" xfId="0" applyNumberFormat="1" applyFont="1" applyBorder="1" applyAlignment="1" applyProtection="1">
      <alignment horizontal="center" vertical="center" wrapText="1"/>
    </xf>
    <xf numFmtId="165" fontId="9" fillId="0" borderId="20" xfId="0" applyNumberFormat="1" applyFont="1" applyBorder="1" applyAlignment="1" applyProtection="1">
      <alignment horizontal="center" vertical="center" wrapText="1"/>
    </xf>
    <xf numFmtId="3" fontId="9" fillId="0" borderId="34" xfId="0" applyNumberFormat="1" applyFont="1" applyBorder="1" applyAlignment="1" applyProtection="1">
      <alignment horizontal="center" vertical="center" wrapText="1"/>
    </xf>
    <xf numFmtId="0" fontId="46" fillId="0" borderId="0" xfId="0" applyFont="1" applyAlignment="1" applyProtection="1">
      <alignment horizontal="center" vertical="center" wrapText="1"/>
    </xf>
    <xf numFmtId="0" fontId="9" fillId="0" borderId="62" xfId="0" applyFont="1" applyBorder="1" applyAlignment="1" applyProtection="1">
      <alignment horizontal="left" vertical="center" wrapText="1"/>
    </xf>
    <xf numFmtId="0" fontId="9" fillId="0" borderId="60" xfId="0" applyFont="1" applyBorder="1" applyAlignment="1" applyProtection="1">
      <alignment horizontal="left" vertical="center" wrapText="1"/>
    </xf>
    <xf numFmtId="0" fontId="9" fillId="0" borderId="63" xfId="0" applyFont="1" applyBorder="1" applyAlignment="1" applyProtection="1">
      <alignment horizontal="left" vertical="center" wrapText="1"/>
    </xf>
    <xf numFmtId="167" fontId="9" fillId="0" borderId="25" xfId="0" applyNumberFormat="1" applyFont="1" applyBorder="1" applyAlignment="1" applyProtection="1">
      <alignment horizontal="center" vertical="center"/>
    </xf>
    <xf numFmtId="3" fontId="9" fillId="0" borderId="25" xfId="0" applyNumberFormat="1" applyFont="1" applyBorder="1" applyAlignment="1" applyProtection="1">
      <alignment horizontal="center" vertical="center" wrapText="1"/>
    </xf>
    <xf numFmtId="165" fontId="9" fillId="0" borderId="39" xfId="0" applyNumberFormat="1" applyFont="1" applyBorder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center" vertical="center"/>
    </xf>
    <xf numFmtId="165" fontId="11" fillId="0" borderId="39" xfId="0" applyNumberFormat="1" applyFont="1" applyBorder="1" applyAlignment="1" applyProtection="1">
      <alignment horizontal="right" vertical="center"/>
    </xf>
    <xf numFmtId="3" fontId="46" fillId="0" borderId="0" xfId="0" applyNumberFormat="1" applyFont="1" applyAlignment="1" applyProtection="1">
      <alignment horizontal="right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167" fontId="9" fillId="13" borderId="30" xfId="0" applyNumberFormat="1" applyFont="1" applyFill="1" applyBorder="1" applyAlignment="1" applyProtection="1">
      <alignment horizontal="right" vertical="center"/>
    </xf>
    <xf numFmtId="3" fontId="9" fillId="0" borderId="30" xfId="0" applyNumberFormat="1" applyFont="1" applyBorder="1" applyAlignment="1" applyProtection="1">
      <alignment horizontal="right" vertical="center"/>
    </xf>
    <xf numFmtId="165" fontId="9" fillId="0" borderId="39" xfId="0" applyNumberFormat="1" applyFont="1" applyBorder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67" fontId="9" fillId="0" borderId="0" xfId="0" applyNumberFormat="1" applyFont="1" applyAlignment="1" applyProtection="1">
      <alignment horizontal="right" vertical="center"/>
    </xf>
    <xf numFmtId="165" fontId="9" fillId="0" borderId="0" xfId="0" applyNumberFormat="1" applyFont="1" applyAlignment="1" applyProtection="1">
      <alignment horizontal="right" vertical="center"/>
    </xf>
    <xf numFmtId="167" fontId="46" fillId="0" borderId="0" xfId="0" applyNumberFormat="1" applyFont="1" applyAlignment="1" applyProtection="1">
      <alignment horizontal="left" vertical="center"/>
    </xf>
    <xf numFmtId="0" fontId="46" fillId="0" borderId="0" xfId="0" applyFont="1" applyAlignment="1" applyProtection="1">
      <alignment horizontal="left" vertical="center"/>
    </xf>
    <xf numFmtId="0" fontId="46" fillId="0" borderId="6" xfId="0" applyFont="1" applyBorder="1" applyAlignment="1" applyProtection="1">
      <alignment vertical="center"/>
    </xf>
    <xf numFmtId="167" fontId="46" fillId="0" borderId="6" xfId="0" applyNumberFormat="1" applyFont="1" applyBorder="1" applyAlignment="1" applyProtection="1">
      <alignment horizontal="center" vertical="center"/>
    </xf>
    <xf numFmtId="3" fontId="46" fillId="0" borderId="0" xfId="0" applyNumberFormat="1" applyFont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9" fillId="0" borderId="66" xfId="0" applyFont="1" applyBorder="1" applyAlignment="1" applyProtection="1">
      <alignment horizontal="center" vertical="center" wrapText="1"/>
    </xf>
    <xf numFmtId="0" fontId="46" fillId="0" borderId="62" xfId="0" applyFont="1" applyBorder="1" applyAlignment="1" applyProtection="1">
      <alignment horizontal="left" vertical="center"/>
    </xf>
    <xf numFmtId="0" fontId="46" fillId="0" borderId="60" xfId="0" applyFont="1" applyBorder="1" applyAlignment="1" applyProtection="1">
      <alignment horizontal="left" vertical="center"/>
    </xf>
    <xf numFmtId="0" fontId="46" fillId="0" borderId="63" xfId="0" applyFont="1" applyBorder="1" applyAlignment="1" applyProtection="1">
      <alignment horizontal="left" vertical="center"/>
    </xf>
    <xf numFmtId="167" fontId="9" fillId="0" borderId="14" xfId="0" applyNumberFormat="1" applyFont="1" applyBorder="1" applyAlignment="1" applyProtection="1">
      <alignment horizontal="center" vertical="center"/>
    </xf>
    <xf numFmtId="3" fontId="9" fillId="0" borderId="14" xfId="0" applyNumberFormat="1" applyFont="1" applyBorder="1" applyAlignment="1" applyProtection="1">
      <alignment horizontal="center" vertical="center" wrapText="1"/>
    </xf>
    <xf numFmtId="0" fontId="9" fillId="0" borderId="75" xfId="0" applyFont="1" applyBorder="1" applyAlignment="1" applyProtection="1">
      <alignment vertical="center"/>
    </xf>
    <xf numFmtId="0" fontId="46" fillId="7" borderId="62" xfId="0" applyFont="1" applyFill="1" applyBorder="1" applyAlignment="1" applyProtection="1">
      <alignment vertical="center"/>
      <protection locked="0"/>
    </xf>
    <xf numFmtId="0" fontId="46" fillId="7" borderId="60" xfId="0" applyFont="1" applyFill="1" applyBorder="1" applyAlignment="1" applyProtection="1">
      <alignment vertical="center"/>
      <protection locked="0"/>
    </xf>
    <xf numFmtId="0" fontId="46" fillId="7" borderId="63" xfId="0" applyFont="1" applyFill="1" applyBorder="1" applyAlignment="1" applyProtection="1">
      <alignment vertical="center"/>
      <protection locked="0"/>
    </xf>
    <xf numFmtId="167" fontId="46" fillId="5" borderId="14" xfId="0" applyNumberFormat="1" applyFont="1" applyFill="1" applyBorder="1" applyAlignment="1" applyProtection="1">
      <alignment horizontal="right" vertical="center"/>
      <protection locked="0"/>
    </xf>
    <xf numFmtId="3" fontId="7" fillId="7" borderId="14" xfId="0" applyNumberFormat="1" applyFont="1" applyFill="1" applyBorder="1" applyAlignment="1" applyProtection="1">
      <alignment horizontal="right" vertical="center"/>
      <protection locked="0"/>
    </xf>
    <xf numFmtId="0" fontId="0" fillId="7" borderId="65" xfId="0" applyFill="1" applyBorder="1" applyAlignment="1" applyProtection="1">
      <alignment horizontal="left" vertical="center"/>
      <protection locked="0"/>
    </xf>
    <xf numFmtId="0" fontId="0" fillId="7" borderId="69" xfId="0" applyFill="1" applyBorder="1" applyAlignment="1" applyProtection="1">
      <alignment horizontal="left" vertical="center"/>
      <protection locked="0"/>
    </xf>
    <xf numFmtId="0" fontId="0" fillId="7" borderId="27" xfId="0" applyFill="1" applyBorder="1" applyAlignment="1" applyProtection="1">
      <alignment horizontal="left" vertical="center"/>
      <protection locked="0"/>
    </xf>
    <xf numFmtId="0" fontId="0" fillId="7" borderId="46" xfId="0" applyFill="1" applyBorder="1" applyAlignment="1" applyProtection="1">
      <alignment horizontal="left" vertical="center"/>
      <protection locked="0"/>
    </xf>
    <xf numFmtId="0" fontId="0" fillId="7" borderId="27" xfId="0" applyFill="1" applyBorder="1" applyAlignment="1" applyProtection="1">
      <alignment horizontal="left" vertical="center"/>
      <protection locked="0"/>
    </xf>
    <xf numFmtId="0" fontId="0" fillId="7" borderId="46" xfId="0" applyFill="1" applyBorder="1" applyAlignment="1" applyProtection="1">
      <alignment horizontal="left" vertical="center"/>
      <protection locked="0"/>
    </xf>
    <xf numFmtId="0" fontId="0" fillId="7" borderId="62" xfId="0" applyFill="1" applyBorder="1" applyAlignment="1" applyProtection="1">
      <alignment horizontal="left" vertical="center"/>
      <protection locked="0"/>
    </xf>
    <xf numFmtId="0" fontId="0" fillId="7" borderId="48" xfId="0" applyFill="1" applyBorder="1" applyAlignment="1" applyProtection="1">
      <alignment horizontal="left" vertical="center"/>
      <protection locked="0"/>
    </xf>
    <xf numFmtId="0" fontId="0" fillId="7" borderId="22" xfId="0" applyFill="1" applyBorder="1" applyAlignment="1" applyProtection="1">
      <alignment horizontal="right" vertical="center"/>
      <protection locked="0"/>
    </xf>
    <xf numFmtId="0" fontId="0" fillId="7" borderId="22" xfId="0" applyFill="1" applyBorder="1" applyAlignment="1" applyProtection="1">
      <alignment horizontal="right"/>
      <protection locked="0"/>
    </xf>
    <xf numFmtId="0" fontId="0" fillId="7" borderId="30" xfId="0" applyFill="1" applyBorder="1" applyAlignment="1" applyProtection="1">
      <alignment horizontal="right"/>
      <protection locked="0"/>
    </xf>
    <xf numFmtId="175" fontId="41" fillId="7" borderId="25" xfId="1" applyNumberFormat="1" applyFont="1" applyFill="1" applyBorder="1" applyAlignment="1" applyProtection="1">
      <alignment horizontal="right" vertical="center"/>
      <protection locked="0"/>
    </xf>
    <xf numFmtId="175" fontId="46" fillId="7" borderId="22" xfId="1" applyNumberFormat="1" applyFont="1" applyFill="1" applyBorder="1" applyAlignment="1" applyProtection="1">
      <alignment horizontal="right" vertical="center"/>
      <protection locked="0"/>
    </xf>
    <xf numFmtId="175" fontId="41" fillId="7" borderId="30" xfId="1" applyNumberFormat="1" applyFont="1" applyFill="1" applyBorder="1" applyAlignment="1" applyProtection="1">
      <alignment horizontal="right" vertical="center"/>
      <protection locked="0"/>
    </xf>
    <xf numFmtId="0" fontId="46" fillId="7" borderId="27" xfId="0" applyFont="1" applyFill="1" applyBorder="1" applyAlignment="1" applyProtection="1">
      <alignment horizontal="left"/>
      <protection locked="0"/>
    </xf>
    <xf numFmtId="0" fontId="46" fillId="7" borderId="45" xfId="0" applyFont="1" applyFill="1" applyBorder="1" applyAlignment="1" applyProtection="1">
      <alignment horizontal="left"/>
      <protection locked="0"/>
    </xf>
    <xf numFmtId="0" fontId="46" fillId="7" borderId="17" xfId="0" applyFont="1" applyFill="1" applyBorder="1" applyAlignment="1" applyProtection="1">
      <alignment horizontal="left"/>
      <protection locked="0"/>
    </xf>
    <xf numFmtId="0" fontId="0" fillId="7" borderId="22" xfId="0" applyFill="1" applyBorder="1" applyProtection="1">
      <protection locked="0"/>
    </xf>
    <xf numFmtId="0" fontId="0" fillId="7" borderId="27" xfId="0" applyFill="1" applyBorder="1" applyAlignment="1" applyProtection="1">
      <alignment horizontal="left"/>
      <protection locked="0"/>
    </xf>
    <xf numFmtId="0" fontId="0" fillId="7" borderId="45" xfId="0" applyFill="1" applyBorder="1" applyAlignment="1" applyProtection="1">
      <alignment horizontal="left"/>
      <protection locked="0"/>
    </xf>
    <xf numFmtId="0" fontId="0" fillId="7" borderId="17" xfId="0" applyFill="1" applyBorder="1" applyAlignment="1" applyProtection="1">
      <alignment horizontal="left"/>
      <protection locked="0"/>
    </xf>
    <xf numFmtId="0" fontId="0" fillId="7" borderId="5" xfId="0" applyFill="1" applyBorder="1" applyAlignment="1" applyProtection="1">
      <alignment horizontal="left"/>
      <protection locked="0"/>
    </xf>
    <xf numFmtId="0" fontId="0" fillId="7" borderId="6" xfId="0" applyFill="1" applyBorder="1" applyAlignment="1" applyProtection="1">
      <alignment horizontal="left"/>
      <protection locked="0"/>
    </xf>
    <xf numFmtId="0" fontId="0" fillId="7" borderId="23" xfId="0" applyFill="1" applyBorder="1" applyAlignment="1" applyProtection="1">
      <alignment horizontal="left"/>
      <protection locked="0"/>
    </xf>
    <xf numFmtId="0" fontId="0" fillId="7" borderId="30" xfId="0" applyFill="1" applyBorder="1" applyProtection="1"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9" fillId="0" borderId="0" xfId="0" applyFont="1" applyProtection="1"/>
    <xf numFmtId="0" fontId="76" fillId="0" borderId="29" xfId="0" applyFont="1" applyBorder="1" applyAlignment="1" applyProtection="1">
      <alignment horizontal="left" vertical="center" wrapText="1"/>
    </xf>
    <xf numFmtId="0" fontId="76" fillId="0" borderId="34" xfId="0" applyFont="1" applyBorder="1" applyAlignment="1" applyProtection="1">
      <alignment horizontal="left" vertical="center" wrapText="1"/>
    </xf>
    <xf numFmtId="0" fontId="76" fillId="0" borderId="8" xfId="0" applyFont="1" applyBorder="1" applyAlignment="1" applyProtection="1">
      <alignment horizontal="left" vertical="center"/>
    </xf>
    <xf numFmtId="0" fontId="76" fillId="0" borderId="9" xfId="0" applyFont="1" applyBorder="1" applyAlignment="1" applyProtection="1">
      <alignment horizontal="left" vertical="center"/>
    </xf>
    <xf numFmtId="0" fontId="76" fillId="0" borderId="9" xfId="0" applyFont="1" applyBorder="1" applyAlignment="1" applyProtection="1">
      <alignment horizontal="center" vertical="center"/>
    </xf>
    <xf numFmtId="0" fontId="76" fillId="0" borderId="4" xfId="0" applyFont="1" applyBorder="1" applyAlignment="1" applyProtection="1">
      <alignment vertical="center" wrapText="1"/>
    </xf>
    <xf numFmtId="0" fontId="76" fillId="0" borderId="0" xfId="0" applyFont="1" applyAlignment="1" applyProtection="1">
      <alignment vertical="center" wrapText="1"/>
    </xf>
    <xf numFmtId="0" fontId="7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6" fillId="0" borderId="5" xfId="0" applyFont="1" applyBorder="1" applyAlignment="1" applyProtection="1">
      <alignment horizontal="left" vertical="center" wrapText="1"/>
    </xf>
    <xf numFmtId="0" fontId="76" fillId="0" borderId="6" xfId="0" applyFont="1" applyBorder="1" applyAlignment="1" applyProtection="1">
      <alignment horizontal="left" vertical="center" wrapText="1"/>
    </xf>
    <xf numFmtId="0" fontId="76" fillId="0" borderId="8" xfId="0" applyFont="1" applyBorder="1" applyAlignment="1" applyProtection="1">
      <alignment horizontal="left" vertical="center" wrapText="1"/>
    </xf>
    <xf numFmtId="0" fontId="76" fillId="0" borderId="9" xfId="0" applyFont="1" applyBorder="1" applyAlignment="1" applyProtection="1">
      <alignment horizontal="left" vertical="center" wrapText="1"/>
    </xf>
    <xf numFmtId="0" fontId="76" fillId="0" borderId="53" xfId="0" applyFont="1" applyBorder="1" applyAlignment="1" applyProtection="1">
      <alignment horizontal="center" vertical="center"/>
    </xf>
    <xf numFmtId="165" fontId="40" fillId="0" borderId="0" xfId="0" applyNumberFormat="1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165" fontId="7" fillId="0" borderId="6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9" fillId="0" borderId="18" xfId="0" applyFont="1" applyBorder="1" applyProtection="1"/>
    <xf numFmtId="0" fontId="9" fillId="0" borderId="8" xfId="0" applyFont="1" applyBorder="1" applyProtection="1"/>
    <xf numFmtId="0" fontId="9" fillId="0" borderId="9" xfId="0" applyFont="1" applyBorder="1" applyProtection="1"/>
    <xf numFmtId="0" fontId="9" fillId="0" borderId="64" xfId="0" applyFont="1" applyBorder="1" applyProtection="1"/>
    <xf numFmtId="0" fontId="9" fillId="0" borderId="75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 wrapText="1"/>
    </xf>
    <xf numFmtId="0" fontId="9" fillId="0" borderId="23" xfId="0" applyFont="1" applyBorder="1" applyAlignment="1" applyProtection="1">
      <alignment horizontal="center" wrapText="1"/>
    </xf>
    <xf numFmtId="0" fontId="9" fillId="0" borderId="39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9" fillId="0" borderId="26" xfId="0" applyFont="1" applyBorder="1" applyAlignment="1" applyProtection="1">
      <alignment horizontal="center"/>
    </xf>
    <xf numFmtId="0" fontId="7" fillId="0" borderId="26" xfId="0" applyFont="1" applyBorder="1" applyProtection="1"/>
    <xf numFmtId="0" fontId="7" fillId="0" borderId="43" xfId="0" applyFont="1" applyBorder="1" applyProtection="1"/>
    <xf numFmtId="0" fontId="7" fillId="0" borderId="61" xfId="0" applyFont="1" applyBorder="1" applyProtection="1"/>
    <xf numFmtId="0" fontId="7" fillId="0" borderId="58" xfId="0" applyFont="1" applyBorder="1" applyAlignment="1" applyProtection="1">
      <alignment horizontal="center"/>
    </xf>
    <xf numFmtId="0" fontId="9" fillId="0" borderId="40" xfId="0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39" fillId="0" borderId="26" xfId="0" applyFont="1" applyBorder="1" applyAlignment="1" applyProtection="1">
      <alignment horizontal="right"/>
    </xf>
    <xf numFmtId="3" fontId="7" fillId="0" borderId="15" xfId="0" applyNumberFormat="1" applyFont="1" applyBorder="1" applyAlignment="1" applyProtection="1">
      <alignment horizontal="right"/>
    </xf>
    <xf numFmtId="4" fontId="11" fillId="0" borderId="61" xfId="0" applyNumberFormat="1" applyFont="1" applyBorder="1" applyAlignment="1" applyProtection="1">
      <alignment horizontal="right"/>
    </xf>
    <xf numFmtId="3" fontId="7" fillId="0" borderId="39" xfId="0" applyNumberFormat="1" applyFont="1" applyBorder="1" applyAlignment="1" applyProtection="1">
      <alignment horizontal="right"/>
    </xf>
    <xf numFmtId="168" fontId="11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>
      <alignment horizontal="right"/>
    </xf>
    <xf numFmtId="0" fontId="39" fillId="0" borderId="65" xfId="0" applyFont="1" applyBorder="1" applyAlignment="1" applyProtection="1">
      <alignment horizontal="right"/>
    </xf>
    <xf numFmtId="0" fontId="7" fillId="0" borderId="65" xfId="0" applyFont="1" applyBorder="1" applyProtection="1"/>
    <xf numFmtId="0" fontId="7" fillId="0" borderId="41" xfId="0" applyFont="1" applyBorder="1" applyProtection="1"/>
    <xf numFmtId="0" fontId="7" fillId="0" borderId="16" xfId="0" applyFont="1" applyBorder="1" applyProtection="1"/>
    <xf numFmtId="0" fontId="7" fillId="0" borderId="42" xfId="0" applyFont="1" applyBorder="1" applyAlignment="1" applyProtection="1">
      <alignment horizontal="center"/>
    </xf>
    <xf numFmtId="3" fontId="7" fillId="0" borderId="22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0" fontId="39" fillId="0" borderId="62" xfId="0" applyFont="1" applyBorder="1" applyAlignment="1" applyProtection="1">
      <alignment horizontal="right"/>
    </xf>
    <xf numFmtId="0" fontId="7" fillId="0" borderId="5" xfId="0" applyFont="1" applyBorder="1" applyProtection="1"/>
    <xf numFmtId="0" fontId="7" fillId="0" borderId="6" xfId="0" applyFont="1" applyBorder="1" applyProtection="1"/>
    <xf numFmtId="0" fontId="7" fillId="0" borderId="23" xfId="0" applyFont="1" applyBorder="1" applyProtection="1"/>
    <xf numFmtId="0" fontId="7" fillId="0" borderId="75" xfId="0" applyFont="1" applyBorder="1" applyAlignment="1" applyProtection="1">
      <alignment horizontal="center"/>
    </xf>
    <xf numFmtId="3" fontId="7" fillId="0" borderId="14" xfId="0" applyNumberFormat="1" applyFont="1" applyBorder="1" applyAlignment="1" applyProtection="1">
      <alignment horizontal="right"/>
    </xf>
    <xf numFmtId="4" fontId="11" fillId="0" borderId="23" xfId="0" applyNumberFormat="1" applyFont="1" applyBorder="1" applyAlignment="1" applyProtection="1">
      <alignment horizontal="right"/>
    </xf>
    <xf numFmtId="0" fontId="7" fillId="0" borderId="65" xfId="0" applyFont="1" applyBorder="1" applyAlignment="1" applyProtection="1">
      <alignment horizontal="center"/>
    </xf>
    <xf numFmtId="4" fontId="11" fillId="0" borderId="0" xfId="0" applyNumberFormat="1" applyFont="1" applyAlignment="1" applyProtection="1">
      <alignment horizontal="right"/>
    </xf>
    <xf numFmtId="0" fontId="7" fillId="0" borderId="27" xfId="0" applyFont="1" applyBorder="1" applyAlignment="1" applyProtection="1">
      <alignment horizontal="center"/>
    </xf>
    <xf numFmtId="0" fontId="7" fillId="0" borderId="27" xfId="0" applyFont="1" applyBorder="1" applyProtection="1"/>
    <xf numFmtId="0" fontId="7" fillId="0" borderId="45" xfId="0" applyFont="1" applyBorder="1" applyProtection="1"/>
    <xf numFmtId="0" fontId="7" fillId="0" borderId="17" xfId="0" applyFont="1" applyBorder="1" applyProtection="1"/>
    <xf numFmtId="0" fontId="7" fillId="0" borderId="31" xfId="0" applyFont="1" applyBorder="1" applyAlignment="1" applyProtection="1">
      <alignment horizontal="center"/>
    </xf>
    <xf numFmtId="4" fontId="11" fillId="0" borderId="17" xfId="0" applyNumberFormat="1" applyFont="1" applyBorder="1" applyAlignment="1" applyProtection="1">
      <alignment horizontal="right"/>
    </xf>
    <xf numFmtId="0" fontId="73" fillId="0" borderId="0" xfId="0" applyFont="1" applyAlignment="1" applyProtection="1">
      <alignment horizontal="right"/>
    </xf>
    <xf numFmtId="0" fontId="73" fillId="0" borderId="0" xfId="0" applyFont="1" applyProtection="1"/>
    <xf numFmtId="3" fontId="73" fillId="0" borderId="0" xfId="0" applyNumberFormat="1" applyFont="1" applyProtection="1"/>
    <xf numFmtId="4" fontId="11" fillId="0" borderId="0" xfId="0" applyNumberFormat="1" applyFont="1" applyProtection="1"/>
    <xf numFmtId="2" fontId="73" fillId="0" borderId="0" xfId="0" applyNumberFormat="1" applyFont="1" applyProtection="1"/>
    <xf numFmtId="16" fontId="7" fillId="0" borderId="27" xfId="0" applyNumberFormat="1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4" fontId="7" fillId="0" borderId="17" xfId="0" applyNumberFormat="1" applyFont="1" applyBorder="1" applyAlignment="1" applyProtection="1">
      <alignment horizontal="right"/>
    </xf>
    <xf numFmtId="0" fontId="7" fillId="0" borderId="40" xfId="0" applyFont="1" applyBorder="1" applyProtection="1"/>
    <xf numFmtId="0" fontId="7" fillId="0" borderId="39" xfId="0" applyFont="1" applyBorder="1" applyAlignment="1" applyProtection="1">
      <alignment horizontal="center"/>
    </xf>
    <xf numFmtId="182" fontId="11" fillId="0" borderId="39" xfId="0" applyNumberFormat="1" applyFont="1" applyBorder="1" applyAlignment="1" applyProtection="1">
      <alignment horizontal="right"/>
    </xf>
    <xf numFmtId="0" fontId="7" fillId="0" borderId="62" xfId="0" applyFont="1" applyBorder="1" applyAlignment="1" applyProtection="1">
      <alignment horizontal="center"/>
    </xf>
    <xf numFmtId="0" fontId="7" fillId="0" borderId="62" xfId="0" applyFont="1" applyBorder="1" applyProtection="1"/>
    <xf numFmtId="0" fontId="7" fillId="0" borderId="60" xfId="0" applyFont="1" applyBorder="1" applyProtection="1"/>
    <xf numFmtId="0" fontId="7" fillId="0" borderId="63" xfId="0" applyFont="1" applyBorder="1" applyProtection="1"/>
    <xf numFmtId="0" fontId="15" fillId="0" borderId="0" xfId="0" applyFont="1" applyProtection="1"/>
    <xf numFmtId="0" fontId="15" fillId="0" borderId="8" xfId="0" applyFont="1" applyBorder="1" applyAlignment="1" applyProtection="1">
      <alignment horizontal="left"/>
    </xf>
    <xf numFmtId="0" fontId="15" fillId="0" borderId="9" xfId="0" applyFont="1" applyBorder="1" applyAlignment="1" applyProtection="1">
      <alignment horizontal="left"/>
    </xf>
    <xf numFmtId="0" fontId="39" fillId="0" borderId="0" xfId="0" applyFont="1" applyAlignment="1" applyProtection="1">
      <alignment horizontal="right"/>
    </xf>
    <xf numFmtId="0" fontId="15" fillId="0" borderId="49" xfId="0" applyFont="1" applyBorder="1" applyAlignment="1" applyProtection="1">
      <alignment horizontal="left"/>
    </xf>
    <xf numFmtId="165" fontId="7" fillId="0" borderId="15" xfId="0" applyNumberFormat="1" applyFont="1" applyBorder="1" applyAlignment="1" applyProtection="1">
      <alignment horizontal="center"/>
    </xf>
    <xf numFmtId="0" fontId="25" fillId="0" borderId="39" xfId="0" applyFont="1" applyBorder="1" applyAlignment="1" applyProtection="1">
      <alignment horizontal="center"/>
    </xf>
    <xf numFmtId="0" fontId="15" fillId="0" borderId="57" xfId="0" applyFont="1" applyBorder="1" applyAlignment="1" applyProtection="1">
      <alignment horizontal="left"/>
    </xf>
    <xf numFmtId="165" fontId="7" fillId="0" borderId="55" xfId="0" applyNumberFormat="1" applyFont="1" applyBorder="1" applyAlignment="1" applyProtection="1">
      <alignment horizontal="center"/>
    </xf>
    <xf numFmtId="0" fontId="15" fillId="0" borderId="24" xfId="0" applyFont="1" applyBorder="1" applyAlignment="1" applyProtection="1">
      <alignment horizontal="left"/>
    </xf>
    <xf numFmtId="165" fontId="7" fillId="0" borderId="22" xfId="0" applyNumberFormat="1" applyFont="1" applyBorder="1" applyAlignment="1" applyProtection="1">
      <alignment horizontal="center"/>
    </xf>
    <xf numFmtId="0" fontId="45" fillId="0" borderId="0" xfId="0" applyFont="1" applyProtection="1"/>
    <xf numFmtId="0" fontId="15" fillId="0" borderId="13" xfId="0" applyFont="1" applyBorder="1" applyAlignment="1" applyProtection="1">
      <alignment horizontal="left"/>
    </xf>
    <xf numFmtId="165" fontId="7" fillId="0" borderId="14" xfId="0" applyNumberFormat="1" applyFont="1" applyBorder="1" applyAlignment="1" applyProtection="1">
      <alignment horizontal="center"/>
    </xf>
    <xf numFmtId="165" fontId="76" fillId="7" borderId="54" xfId="0" applyNumberFormat="1" applyFont="1" applyFill="1" applyBorder="1" applyAlignment="1" applyProtection="1">
      <alignment horizontal="center" vertical="center" wrapText="1"/>
      <protection locked="0"/>
    </xf>
    <xf numFmtId="3" fontId="7" fillId="7" borderId="22" xfId="0" applyNumberFormat="1" applyFont="1" applyFill="1" applyBorder="1" applyAlignment="1" applyProtection="1">
      <alignment horizontal="right"/>
      <protection locked="0"/>
    </xf>
    <xf numFmtId="0" fontId="7" fillId="7" borderId="22" xfId="0" applyFont="1" applyFill="1" applyBorder="1" applyAlignment="1" applyProtection="1">
      <alignment horizontal="center"/>
      <protection locked="0"/>
    </xf>
    <xf numFmtId="4" fontId="11" fillId="7" borderId="22" xfId="0" applyNumberFormat="1" applyFont="1" applyFill="1" applyBorder="1" applyAlignment="1" applyProtection="1">
      <alignment horizontal="right"/>
      <protection locked="0"/>
    </xf>
    <xf numFmtId="4" fontId="11" fillId="7" borderId="45" xfId="0" applyNumberFormat="1" applyFont="1" applyFill="1" applyBorder="1" applyAlignment="1" applyProtection="1">
      <alignment horizontal="right"/>
      <protection locked="0"/>
    </xf>
    <xf numFmtId="0" fontId="7" fillId="7" borderId="14" xfId="0" applyFont="1" applyFill="1" applyBorder="1" applyAlignment="1" applyProtection="1">
      <alignment horizontal="center"/>
      <protection locked="0"/>
    </xf>
    <xf numFmtId="3" fontId="7" fillId="7" borderId="14" xfId="0" applyNumberFormat="1" applyFont="1" applyFill="1" applyBorder="1" applyAlignment="1" applyProtection="1">
      <alignment horizontal="right"/>
      <protection locked="0"/>
    </xf>
    <xf numFmtId="4" fontId="11" fillId="7" borderId="14" xfId="0" applyNumberFormat="1" applyFont="1" applyFill="1" applyBorder="1" applyAlignment="1" applyProtection="1">
      <alignment horizontal="right"/>
      <protection locked="0"/>
    </xf>
    <xf numFmtId="4" fontId="11" fillId="7" borderId="6" xfId="0" applyNumberFormat="1" applyFont="1" applyFill="1" applyBorder="1" applyAlignment="1" applyProtection="1">
      <alignment horizontal="right"/>
      <protection locked="0"/>
    </xf>
    <xf numFmtId="4" fontId="11" fillId="7" borderId="43" xfId="0" applyNumberFormat="1" applyFont="1" applyFill="1" applyBorder="1" applyAlignment="1" applyProtection="1">
      <alignment horizontal="right"/>
      <protection locked="0"/>
    </xf>
    <xf numFmtId="4" fontId="11" fillId="7" borderId="41" xfId="0" applyNumberFormat="1" applyFont="1" applyFill="1" applyBorder="1" applyAlignment="1" applyProtection="1">
      <alignment horizontal="right"/>
      <protection locked="0"/>
    </xf>
    <xf numFmtId="3" fontId="21" fillId="0" borderId="0" xfId="0" applyNumberFormat="1" applyFont="1" applyProtection="1"/>
    <xf numFmtId="3" fontId="39" fillId="0" borderId="0" xfId="0" applyNumberFormat="1" applyFont="1" applyProtection="1"/>
    <xf numFmtId="3" fontId="6" fillId="0" borderId="0" xfId="0" applyNumberFormat="1" applyFont="1" applyProtection="1"/>
    <xf numFmtId="3" fontId="0" fillId="0" borderId="0" xfId="0" applyNumberFormat="1" applyProtection="1"/>
    <xf numFmtId="3" fontId="9" fillId="0" borderId="0" xfId="0" applyNumberFormat="1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3" fontId="9" fillId="0" borderId="0" xfId="0" applyNumberFormat="1" applyFont="1" applyProtection="1"/>
    <xf numFmtId="3" fontId="7" fillId="0" borderId="0" xfId="0" applyNumberFormat="1" applyFont="1" applyProtection="1"/>
    <xf numFmtId="3" fontId="0" fillId="0" borderId="0" xfId="0" applyNumberFormat="1" applyAlignment="1" applyProtection="1">
      <alignment horizontal="center"/>
    </xf>
    <xf numFmtId="3" fontId="17" fillId="0" borderId="0" xfId="0" applyNumberFormat="1" applyFont="1" applyAlignment="1" applyProtection="1">
      <alignment horizontal="left" wrapText="1"/>
    </xf>
    <xf numFmtId="4" fontId="0" fillId="0" borderId="0" xfId="0" applyNumberFormat="1" applyAlignment="1" applyProtection="1">
      <alignment horizontal="right"/>
    </xf>
    <xf numFmtId="3" fontId="17" fillId="0" borderId="0" xfId="0" applyNumberFormat="1" applyFont="1" applyAlignment="1" applyProtection="1">
      <alignment horizontal="left"/>
    </xf>
    <xf numFmtId="3" fontId="17" fillId="0" borderId="6" xfId="0" applyNumberFormat="1" applyFont="1" applyBorder="1" applyAlignment="1" applyProtection="1">
      <alignment horizontal="left"/>
    </xf>
    <xf numFmtId="4" fontId="0" fillId="0" borderId="6" xfId="0" applyNumberFormat="1" applyBorder="1" applyAlignment="1" applyProtection="1">
      <alignment horizontal="right"/>
    </xf>
    <xf numFmtId="3" fontId="0" fillId="0" borderId="6" xfId="0" applyNumberFormat="1" applyBorder="1" applyProtection="1"/>
    <xf numFmtId="3" fontId="17" fillId="16" borderId="29" xfId="0" applyNumberFormat="1" applyFont="1" applyFill="1" applyBorder="1" applyAlignment="1" applyProtection="1">
      <alignment horizontal="left" vertical="center" wrapText="1"/>
    </xf>
    <xf numFmtId="3" fontId="17" fillId="16" borderId="34" xfId="0" applyNumberFormat="1" applyFont="1" applyFill="1" applyBorder="1" applyAlignment="1" applyProtection="1">
      <alignment horizontal="left" vertical="center" wrapText="1"/>
    </xf>
    <xf numFmtId="3" fontId="0" fillId="16" borderId="66" xfId="0" applyNumberFormat="1" applyFill="1" applyBorder="1" applyAlignment="1" applyProtection="1">
      <alignment horizontal="left" vertical="center"/>
    </xf>
    <xf numFmtId="3" fontId="17" fillId="16" borderId="5" xfId="0" applyNumberFormat="1" applyFont="1" applyFill="1" applyBorder="1" applyAlignment="1" applyProtection="1">
      <alignment horizontal="left" vertical="center" wrapText="1"/>
    </xf>
    <xf numFmtId="3" fontId="17" fillId="16" borderId="6" xfId="0" applyNumberFormat="1" applyFont="1" applyFill="1" applyBorder="1" applyAlignment="1" applyProtection="1">
      <alignment horizontal="left" vertical="center" wrapText="1"/>
    </xf>
    <xf numFmtId="3" fontId="0" fillId="16" borderId="7" xfId="0" applyNumberFormat="1" applyFill="1" applyBorder="1" applyAlignment="1" applyProtection="1">
      <alignment horizontal="left" vertical="center"/>
    </xf>
    <xf numFmtId="3" fontId="0" fillId="0" borderId="5" xfId="0" applyNumberFormat="1" applyBorder="1" applyProtection="1"/>
    <xf numFmtId="3" fontId="3" fillId="0" borderId="8" xfId="0" applyNumberFormat="1" applyFont="1" applyBorder="1" applyAlignment="1" applyProtection="1">
      <alignment horizontal="center"/>
    </xf>
    <xf numFmtId="3" fontId="3" fillId="0" borderId="9" xfId="0" applyNumberFormat="1" applyFont="1" applyBorder="1" applyAlignment="1" applyProtection="1">
      <alignment horizontal="center"/>
    </xf>
    <xf numFmtId="3" fontId="3" fillId="0" borderId="32" xfId="0" applyNumberFormat="1" applyFont="1" applyBorder="1" applyAlignment="1" applyProtection="1">
      <alignment horizontal="center"/>
    </xf>
    <xf numFmtId="3" fontId="3" fillId="0" borderId="8" xfId="0" applyNumberFormat="1" applyFont="1" applyBorder="1" applyAlignment="1" applyProtection="1">
      <alignment horizontal="center" wrapText="1"/>
    </xf>
    <xf numFmtId="3" fontId="3" fillId="0" borderId="9" xfId="0" applyNumberFormat="1" applyFont="1" applyBorder="1" applyAlignment="1" applyProtection="1">
      <alignment horizontal="center" wrapText="1"/>
    </xf>
    <xf numFmtId="3" fontId="3" fillId="0" borderId="32" xfId="0" applyNumberFormat="1" applyFont="1" applyBorder="1" applyAlignment="1" applyProtection="1">
      <alignment horizontal="center" wrapText="1"/>
    </xf>
    <xf numFmtId="3" fontId="0" fillId="0" borderId="4" xfId="0" applyNumberFormat="1" applyBorder="1" applyAlignment="1" applyProtection="1">
      <alignment horizontal="center"/>
    </xf>
    <xf numFmtId="3" fontId="0" fillId="0" borderId="3" xfId="0" applyNumberFormat="1" applyBorder="1" applyProtection="1"/>
    <xf numFmtId="3" fontId="0" fillId="2" borderId="4" xfId="0" applyNumberFormat="1" applyFill="1" applyBorder="1" applyAlignment="1" applyProtection="1">
      <alignment horizontal="left" vertical="center"/>
    </xf>
    <xf numFmtId="3" fontId="0" fillId="2" borderId="0" xfId="0" applyNumberFormat="1" applyFill="1" applyAlignment="1" applyProtection="1">
      <alignment vertical="center"/>
    </xf>
    <xf numFmtId="3" fontId="7" fillId="2" borderId="0" xfId="0" applyNumberFormat="1" applyFont="1" applyFill="1" applyAlignment="1" applyProtection="1">
      <alignment vertical="center"/>
    </xf>
    <xf numFmtId="3" fontId="0" fillId="0" borderId="0" xfId="0" applyNumberFormat="1" applyAlignment="1" applyProtection="1">
      <alignment horizontal="left" vertical="center"/>
    </xf>
    <xf numFmtId="3" fontId="0" fillId="0" borderId="0" xfId="0" applyNumberFormat="1" applyAlignment="1" applyProtection="1">
      <alignment vertical="center"/>
    </xf>
    <xf numFmtId="3" fontId="0" fillId="0" borderId="4" xfId="0" applyNumberFormat="1" applyBorder="1" applyAlignment="1" applyProtection="1">
      <alignment horizontal="left" vertical="center"/>
    </xf>
    <xf numFmtId="3" fontId="1" fillId="2" borderId="0" xfId="0" applyNumberFormat="1" applyFont="1" applyFill="1" applyAlignment="1" applyProtection="1">
      <alignment vertical="center"/>
    </xf>
    <xf numFmtId="3" fontId="0" fillId="16" borderId="0" xfId="0" applyNumberFormat="1" applyFill="1" applyAlignment="1" applyProtection="1">
      <alignment horizontal="center" vertical="center" wrapText="1"/>
    </xf>
    <xf numFmtId="3" fontId="0" fillId="16" borderId="6" xfId="0" applyNumberFormat="1" applyFill="1" applyBorder="1" applyAlignment="1" applyProtection="1">
      <alignment horizontal="center" vertical="center" wrapText="1"/>
    </xf>
    <xf numFmtId="3" fontId="0" fillId="6" borderId="4" xfId="0" applyNumberFormat="1" applyFill="1" applyBorder="1" applyAlignment="1" applyProtection="1">
      <alignment horizontal="left" vertical="center" wrapText="1"/>
    </xf>
    <xf numFmtId="3" fontId="0" fillId="6" borderId="0" xfId="0" applyNumberFormat="1" applyFill="1" applyAlignment="1" applyProtection="1">
      <alignment vertical="center"/>
    </xf>
    <xf numFmtId="3" fontId="0" fillId="2" borderId="0" xfId="0" applyNumberFormat="1" applyFill="1" applyAlignment="1" applyProtection="1">
      <alignment vertical="center" wrapText="1"/>
    </xf>
    <xf numFmtId="3" fontId="0" fillId="6" borderId="0" xfId="0" applyNumberFormat="1" applyFill="1" applyAlignment="1" applyProtection="1">
      <alignment horizontal="left" vertical="center" wrapText="1"/>
    </xf>
    <xf numFmtId="3" fontId="0" fillId="11" borderId="0" xfId="0" applyNumberFormat="1" applyFill="1" applyAlignment="1" applyProtection="1">
      <alignment vertical="center"/>
    </xf>
    <xf numFmtId="3" fontId="3" fillId="2" borderId="0" xfId="0" applyNumberFormat="1" applyFont="1" applyFill="1" applyAlignment="1" applyProtection="1">
      <alignment horizontal="left" vertical="center"/>
    </xf>
    <xf numFmtId="3" fontId="0" fillId="2" borderId="0" xfId="0" applyNumberFormat="1" applyFill="1" applyAlignment="1" applyProtection="1">
      <alignment horizontal="left" vertical="center"/>
    </xf>
    <xf numFmtId="3" fontId="0" fillId="0" borderId="0" xfId="0" applyNumberFormat="1" applyAlignment="1" applyProtection="1">
      <alignment horizontal="left" vertical="center" wrapText="1"/>
    </xf>
    <xf numFmtId="3" fontId="12" fillId="2" borderId="0" xfId="0" applyNumberFormat="1" applyFont="1" applyFill="1" applyAlignment="1" applyProtection="1">
      <alignment vertical="center"/>
    </xf>
    <xf numFmtId="3" fontId="13" fillId="0" borderId="0" xfId="0" applyNumberFormat="1" applyFont="1" applyProtection="1"/>
    <xf numFmtId="3" fontId="0" fillId="10" borderId="0" xfId="0" applyNumberFormat="1" applyFill="1" applyAlignment="1" applyProtection="1">
      <alignment horizontal="left" vertical="center" wrapText="1"/>
    </xf>
    <xf numFmtId="3" fontId="0" fillId="3" borderId="0" xfId="0" applyNumberFormat="1" applyFill="1" applyAlignment="1" applyProtection="1">
      <alignment vertical="center" wrapText="1"/>
    </xf>
    <xf numFmtId="3" fontId="0" fillId="3" borderId="4" xfId="0" applyNumberFormat="1" applyFill="1" applyBorder="1" applyAlignment="1" applyProtection="1">
      <alignment horizontal="left" vertical="center"/>
    </xf>
    <xf numFmtId="3" fontId="0" fillId="3" borderId="0" xfId="0" applyNumberFormat="1" applyFill="1" applyAlignment="1" applyProtection="1">
      <alignment vertical="center"/>
    </xf>
    <xf numFmtId="3" fontId="57" fillId="0" borderId="4" xfId="0" applyNumberFormat="1" applyFont="1" applyBorder="1" applyAlignment="1" applyProtection="1">
      <alignment horizontal="left" vertical="center"/>
    </xf>
    <xf numFmtId="3" fontId="14" fillId="0" borderId="0" xfId="0" applyNumberFormat="1" applyFont="1" applyAlignment="1" applyProtection="1">
      <alignment horizontal="left" vertical="center"/>
    </xf>
    <xf numFmtId="3" fontId="3" fillId="3" borderId="0" xfId="0" applyNumberFormat="1" applyFont="1" applyFill="1" applyAlignment="1" applyProtection="1">
      <alignment vertical="center"/>
    </xf>
    <xf numFmtId="3" fontId="4" fillId="0" borderId="0" xfId="0" applyNumberFormat="1" applyFont="1" applyAlignment="1" applyProtection="1">
      <alignment horizontal="left" vertical="center"/>
    </xf>
    <xf numFmtId="3" fontId="14" fillId="0" borderId="4" xfId="0" applyNumberFormat="1" applyFont="1" applyBorder="1" applyAlignment="1" applyProtection="1">
      <alignment horizontal="left" vertical="center"/>
    </xf>
    <xf numFmtId="3" fontId="0" fillId="4" borderId="0" xfId="0" applyNumberFormat="1" applyFill="1" applyAlignment="1" applyProtection="1">
      <alignment horizontal="left" vertical="center"/>
    </xf>
    <xf numFmtId="3" fontId="0" fillId="4" borderId="0" xfId="0" applyNumberFormat="1" applyFill="1" applyAlignment="1" applyProtection="1">
      <alignment vertical="center"/>
    </xf>
    <xf numFmtId="3" fontId="0" fillId="4" borderId="4" xfId="0" applyNumberFormat="1" applyFill="1" applyBorder="1" applyAlignment="1" applyProtection="1">
      <alignment horizontal="left" vertical="center"/>
    </xf>
    <xf numFmtId="3" fontId="1" fillId="0" borderId="0" xfId="0" applyNumberFormat="1" applyFont="1" applyAlignment="1" applyProtection="1">
      <alignment horizontal="left" vertical="center"/>
    </xf>
    <xf numFmtId="3" fontId="57" fillId="0" borderId="4" xfId="0" applyNumberFormat="1" applyFont="1" applyBorder="1" applyAlignment="1" applyProtection="1">
      <alignment vertical="center"/>
    </xf>
    <xf numFmtId="3" fontId="3" fillId="4" borderId="0" xfId="0" applyNumberFormat="1" applyFont="1" applyFill="1" applyAlignment="1" applyProtection="1">
      <alignment vertical="center"/>
    </xf>
    <xf numFmtId="3" fontId="0" fillId="0" borderId="4" xfId="0" applyNumberFormat="1" applyBorder="1" applyAlignment="1" applyProtection="1">
      <alignment vertical="center"/>
    </xf>
    <xf numFmtId="3" fontId="0" fillId="0" borderId="6" xfId="0" applyNumberFormat="1" applyBorder="1" applyAlignment="1" applyProtection="1">
      <alignment horizontal="left"/>
    </xf>
    <xf numFmtId="3" fontId="0" fillId="0" borderId="7" xfId="0" applyNumberFormat="1" applyBorder="1" applyProtection="1"/>
    <xf numFmtId="3" fontId="16" fillId="0" borderId="0" xfId="0" applyNumberFormat="1" applyFont="1" applyAlignment="1" applyProtection="1">
      <alignment horizontal="left"/>
    </xf>
    <xf numFmtId="4" fontId="0" fillId="5" borderId="12" xfId="0" applyNumberFormat="1" applyFill="1" applyBorder="1" applyAlignment="1" applyProtection="1">
      <alignment horizontal="right" vertical="center"/>
      <protection locked="0"/>
    </xf>
    <xf numFmtId="4" fontId="0" fillId="5" borderId="30" xfId="0" applyNumberFormat="1" applyFill="1" applyBorder="1" applyAlignment="1" applyProtection="1">
      <alignment horizontal="right" vertical="center"/>
      <protection locked="0"/>
    </xf>
    <xf numFmtId="3" fontId="0" fillId="7" borderId="18" xfId="0" applyNumberFormat="1" applyFill="1" applyBorder="1" applyAlignment="1" applyProtection="1">
      <alignment horizontal="right" vertical="center"/>
      <protection locked="0"/>
    </xf>
    <xf numFmtId="3" fontId="0" fillId="5" borderId="18" xfId="0" applyNumberFormat="1" applyFill="1" applyBorder="1" applyAlignment="1" applyProtection="1">
      <alignment horizontal="right" vertical="center" wrapText="1"/>
      <protection locked="0"/>
    </xf>
    <xf numFmtId="3" fontId="0" fillId="5" borderId="18" xfId="0" applyNumberFormat="1" applyFill="1" applyBorder="1" applyAlignment="1" applyProtection="1">
      <alignment horizontal="right" vertical="center"/>
      <protection locked="0"/>
    </xf>
    <xf numFmtId="3" fontId="22" fillId="0" borderId="0" xfId="0" applyNumberFormat="1" applyFont="1" applyProtection="1"/>
    <xf numFmtId="3" fontId="46" fillId="0" borderId="0" xfId="0" applyNumberFormat="1" applyFont="1" applyProtection="1"/>
    <xf numFmtId="3" fontId="34" fillId="0" borderId="0" xfId="0" applyNumberFormat="1" applyFont="1" applyProtection="1"/>
    <xf numFmtId="3" fontId="7" fillId="0" borderId="0" xfId="0" applyNumberFormat="1" applyFont="1" applyAlignment="1" applyProtection="1">
      <alignment horizontal="center"/>
    </xf>
    <xf numFmtId="0" fontId="0" fillId="16" borderId="29" xfId="0" applyFill="1" applyBorder="1" applyProtection="1"/>
    <xf numFmtId="0" fontId="0" fillId="16" borderId="34" xfId="0" applyFill="1" applyBorder="1" applyProtection="1"/>
    <xf numFmtId="0" fontId="0" fillId="16" borderId="66" xfId="0" applyFill="1" applyBorder="1" applyProtection="1"/>
    <xf numFmtId="0" fontId="0" fillId="16" borderId="5" xfId="0" applyFill="1" applyBorder="1" applyProtection="1"/>
    <xf numFmtId="0" fontId="0" fillId="16" borderId="6" xfId="0" applyFill="1" applyBorder="1" applyProtection="1"/>
    <xf numFmtId="0" fontId="0" fillId="16" borderId="7" xfId="0" applyFill="1" applyBorder="1" applyProtection="1"/>
    <xf numFmtId="3" fontId="0" fillId="16" borderId="26" xfId="0" applyNumberFormat="1" applyFill="1" applyBorder="1" applyAlignment="1" applyProtection="1">
      <alignment horizontal="left"/>
    </xf>
    <xf numFmtId="3" fontId="0" fillId="16" borderId="61" xfId="0" applyNumberFormat="1" applyFill="1" applyBorder="1" applyAlignment="1" applyProtection="1">
      <alignment horizontal="left"/>
    </xf>
    <xf numFmtId="3" fontId="0" fillId="16" borderId="1" xfId="0" applyNumberFormat="1" applyFill="1" applyBorder="1" applyProtection="1"/>
    <xf numFmtId="0" fontId="0" fillId="16" borderId="27" xfId="0" applyFill="1" applyBorder="1" applyAlignment="1" applyProtection="1">
      <alignment horizontal="left"/>
    </xf>
    <xf numFmtId="0" fontId="0" fillId="16" borderId="17" xfId="0" applyFill="1" applyBorder="1" applyAlignment="1" applyProtection="1">
      <alignment horizontal="left"/>
    </xf>
    <xf numFmtId="0" fontId="0" fillId="16" borderId="19" xfId="0" applyFill="1" applyBorder="1" applyProtection="1"/>
    <xf numFmtId="0" fontId="0" fillId="16" borderId="62" xfId="0" applyFill="1" applyBorder="1" applyAlignment="1" applyProtection="1">
      <alignment horizontal="left"/>
    </xf>
    <xf numFmtId="0" fontId="0" fillId="16" borderId="63" xfId="0" applyFill="1" applyBorder="1" applyAlignment="1" applyProtection="1">
      <alignment horizontal="left"/>
    </xf>
    <xf numFmtId="0" fontId="0" fillId="16" borderId="2" xfId="0" applyFill="1" applyBorder="1" applyProtection="1"/>
    <xf numFmtId="3" fontId="0" fillId="0" borderId="29" xfId="0" applyNumberFormat="1" applyBorder="1" applyAlignment="1" applyProtection="1">
      <alignment horizontal="left"/>
    </xf>
    <xf numFmtId="3" fontId="0" fillId="0" borderId="34" xfId="0" applyNumberFormat="1" applyBorder="1" applyProtection="1"/>
    <xf numFmtId="3" fontId="0" fillId="0" borderId="34" xfId="0" applyNumberFormat="1" applyBorder="1" applyAlignment="1" applyProtection="1">
      <alignment horizontal="left"/>
    </xf>
    <xf numFmtId="3" fontId="0" fillId="0" borderId="66" xfId="0" applyNumberFormat="1" applyBorder="1" applyProtection="1"/>
    <xf numFmtId="3" fontId="0" fillId="3" borderId="4" xfId="0" applyNumberFormat="1" applyFill="1" applyBorder="1" applyAlignment="1" applyProtection="1">
      <alignment horizontal="left"/>
    </xf>
    <xf numFmtId="3" fontId="0" fillId="3" borderId="0" xfId="0" applyNumberFormat="1" applyFill="1" applyProtection="1"/>
    <xf numFmtId="3" fontId="1" fillId="3" borderId="0" xfId="0" applyNumberFormat="1" applyFont="1" applyFill="1" applyProtection="1"/>
    <xf numFmtId="3" fontId="0" fillId="0" borderId="0" xfId="0" applyNumberFormat="1" applyAlignment="1" applyProtection="1">
      <alignment horizontal="left"/>
    </xf>
    <xf numFmtId="3" fontId="0" fillId="0" borderId="4" xfId="0" applyNumberFormat="1" applyBorder="1" applyAlignment="1" applyProtection="1">
      <alignment horizontal="left"/>
    </xf>
    <xf numFmtId="3" fontId="0" fillId="0" borderId="0" xfId="0" applyNumberFormat="1" applyAlignment="1" applyProtection="1">
      <alignment horizontal="right"/>
    </xf>
    <xf numFmtId="3" fontId="4" fillId="0" borderId="0" xfId="0" applyNumberFormat="1" applyFont="1" applyAlignment="1" applyProtection="1">
      <alignment horizontal="left"/>
    </xf>
    <xf numFmtId="3" fontId="4" fillId="0" borderId="4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center"/>
    </xf>
    <xf numFmtId="3" fontId="0" fillId="4" borderId="0" xfId="0" applyNumberFormat="1" applyFill="1" applyAlignment="1" applyProtection="1">
      <alignment horizontal="left"/>
    </xf>
    <xf numFmtId="3" fontId="0" fillId="4" borderId="0" xfId="0" applyNumberFormat="1" applyFill="1" applyProtection="1"/>
    <xf numFmtId="3" fontId="0" fillId="4" borderId="4" xfId="0" applyNumberFormat="1" applyFill="1" applyBorder="1" applyAlignment="1" applyProtection="1">
      <alignment horizontal="left"/>
    </xf>
    <xf numFmtId="3" fontId="1" fillId="0" borderId="0" xfId="0" applyNumberFormat="1" applyFont="1" applyAlignment="1" applyProtection="1">
      <alignment horizontal="left"/>
    </xf>
    <xf numFmtId="3" fontId="0" fillId="0" borderId="4" xfId="0" applyNumberFormat="1" applyBorder="1" applyProtection="1"/>
    <xf numFmtId="3" fontId="0" fillId="12" borderId="0" xfId="0" applyNumberFormat="1" applyFill="1" applyAlignment="1" applyProtection="1">
      <alignment horizontal="left"/>
    </xf>
    <xf numFmtId="3" fontId="0" fillId="2" borderId="0" xfId="0" applyNumberFormat="1" applyFill="1" applyProtection="1"/>
    <xf numFmtId="3" fontId="0" fillId="5" borderId="15" xfId="0" applyNumberFormat="1" applyFill="1" applyBorder="1" applyAlignment="1" applyProtection="1">
      <alignment horizontal="right"/>
      <protection locked="0"/>
    </xf>
    <xf numFmtId="0" fontId="0" fillId="5" borderId="22" xfId="0" applyFill="1" applyBorder="1" applyAlignment="1" applyProtection="1">
      <alignment horizontal="right"/>
      <protection locked="0"/>
    </xf>
    <xf numFmtId="0" fontId="0" fillId="5" borderId="14" xfId="0" applyFill="1" applyBorder="1" applyAlignment="1" applyProtection="1">
      <alignment horizontal="right"/>
      <protection locked="0"/>
    </xf>
    <xf numFmtId="3" fontId="0" fillId="7" borderId="18" xfId="0" applyNumberFormat="1" applyFill="1" applyBorder="1" applyAlignment="1" applyProtection="1">
      <alignment horizontal="right"/>
      <protection locked="0"/>
    </xf>
    <xf numFmtId="0" fontId="15" fillId="0" borderId="0" xfId="0" applyFont="1" applyAlignment="1" applyProtection="1">
      <alignment vertical="center"/>
    </xf>
    <xf numFmtId="0" fontId="43" fillId="21" borderId="6" xfId="0" applyFont="1" applyFill="1" applyBorder="1" applyAlignment="1" applyProtection="1">
      <alignment horizontal="left" vertical="center"/>
    </xf>
    <xf numFmtId="0" fontId="43" fillId="0" borderId="0" xfId="0" applyFont="1" applyAlignment="1" applyProtection="1">
      <alignment vertical="center"/>
    </xf>
    <xf numFmtId="0" fontId="52" fillId="0" borderId="0" xfId="0" applyFont="1" applyAlignment="1" applyProtection="1">
      <alignment vertical="center"/>
    </xf>
    <xf numFmtId="0" fontId="60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left" vertical="center"/>
    </xf>
    <xf numFmtId="0" fontId="42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71" fillId="0" borderId="0" xfId="0" applyFont="1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3" xfId="0" applyBorder="1" applyAlignment="1" applyProtection="1">
      <alignment wrapText="1"/>
    </xf>
    <xf numFmtId="0" fontId="0" fillId="0" borderId="29" xfId="0" applyBorder="1" applyAlignment="1" applyProtection="1">
      <alignment horizontal="center" vertical="center" wrapText="1"/>
    </xf>
    <xf numFmtId="0" fontId="0" fillId="0" borderId="67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66" xfId="0" applyBorder="1" applyAlignment="1" applyProtection="1">
      <alignment horizontal="center" vertical="center" wrapText="1"/>
    </xf>
    <xf numFmtId="0" fontId="74" fillId="0" borderId="0" xfId="0" applyFont="1" applyAlignment="1" applyProtection="1">
      <alignment vertical="center" wrapText="1"/>
    </xf>
    <xf numFmtId="0" fontId="74" fillId="0" borderId="3" xfId="0" applyFont="1" applyBorder="1" applyAlignment="1" applyProtection="1">
      <alignment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0" fontId="0" fillId="0" borderId="75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33" fillId="0" borderId="0" xfId="0" applyFont="1" applyAlignment="1" applyProtection="1">
      <alignment vertical="center" wrapText="1"/>
    </xf>
    <xf numFmtId="166" fontId="0" fillId="0" borderId="0" xfId="0" applyNumberFormat="1" applyAlignment="1" applyProtection="1">
      <alignment vertical="center"/>
    </xf>
    <xf numFmtId="166" fontId="0" fillId="0" borderId="3" xfId="0" applyNumberFormat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2" fontId="70" fillId="0" borderId="0" xfId="0" applyNumberFormat="1" applyFont="1" applyAlignment="1" applyProtection="1">
      <alignment vertical="center"/>
    </xf>
    <xf numFmtId="0" fontId="46" fillId="0" borderId="5" xfId="0" applyFont="1" applyBorder="1" applyAlignment="1" applyProtection="1">
      <alignment vertical="center" wrapText="1"/>
    </xf>
    <xf numFmtId="0" fontId="46" fillId="0" borderId="6" xfId="0" applyFont="1" applyBorder="1" applyAlignment="1" applyProtection="1">
      <alignment vertical="center" wrapText="1"/>
    </xf>
    <xf numFmtId="2" fontId="70" fillId="0" borderId="6" xfId="0" applyNumberFormat="1" applyFont="1" applyBorder="1" applyAlignment="1" applyProtection="1">
      <alignment vertical="center"/>
    </xf>
    <xf numFmtId="0" fontId="46" fillId="0" borderId="5" xfId="0" applyFont="1" applyBorder="1" applyAlignment="1" applyProtection="1">
      <alignment horizontal="left" vertical="center" wrapText="1"/>
    </xf>
    <xf numFmtId="0" fontId="46" fillId="0" borderId="7" xfId="0" applyFont="1" applyBorder="1" applyAlignment="1" applyProtection="1">
      <alignment horizontal="left" vertical="center" wrapText="1"/>
    </xf>
    <xf numFmtId="0" fontId="46" fillId="0" borderId="6" xfId="0" applyFont="1" applyBorder="1" applyAlignment="1" applyProtection="1">
      <alignment horizontal="left" vertical="center" wrapText="1"/>
    </xf>
    <xf numFmtId="0" fontId="46" fillId="0" borderId="34" xfId="0" applyFont="1" applyBorder="1" applyAlignment="1" applyProtection="1">
      <alignment vertical="center" wrapText="1"/>
    </xf>
    <xf numFmtId="2" fontId="0" fillId="0" borderId="34" xfId="0" applyNumberFormat="1" applyBorder="1" applyAlignment="1" applyProtection="1">
      <alignment vertical="center"/>
    </xf>
    <xf numFmtId="0" fontId="46" fillId="0" borderId="0" xfId="0" applyFont="1" applyAlignment="1" applyProtection="1">
      <alignment vertical="center" wrapText="1"/>
    </xf>
    <xf numFmtId="0" fontId="46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57" fillId="0" borderId="6" xfId="0" applyFont="1" applyBorder="1" applyAlignment="1" applyProtection="1">
      <alignment horizontal="left" vertical="center" wrapText="1"/>
    </xf>
    <xf numFmtId="0" fontId="57" fillId="0" borderId="6" xfId="0" applyFont="1" applyBorder="1" applyAlignment="1" applyProtection="1">
      <alignment horizontal="left" vertical="center"/>
    </xf>
    <xf numFmtId="0" fontId="0" fillId="0" borderId="26" xfId="0" applyBorder="1" applyAlignment="1" applyProtection="1">
      <alignment horizontal="left" vertical="center"/>
    </xf>
    <xf numFmtId="0" fontId="0" fillId="0" borderId="43" xfId="0" applyBorder="1" applyAlignment="1" applyProtection="1">
      <alignment horizontal="left" vertical="center"/>
    </xf>
    <xf numFmtId="0" fontId="0" fillId="0" borderId="43" xfId="0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46" fillId="0" borderId="62" xfId="0" applyFont="1" applyBorder="1" applyAlignment="1" applyProtection="1">
      <alignment horizontal="left" vertical="center" wrapText="1"/>
    </xf>
    <xf numFmtId="0" fontId="46" fillId="0" borderId="6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46" fillId="0" borderId="34" xfId="0" applyFont="1" applyBorder="1" applyAlignment="1" applyProtection="1">
      <alignment horizontal="left" vertical="center" wrapText="1"/>
    </xf>
    <xf numFmtId="2" fontId="0" fillId="0" borderId="34" xfId="0" applyNumberFormat="1" applyBorder="1" applyAlignment="1" applyProtection="1">
      <alignment horizontal="center" vertical="center"/>
    </xf>
    <xf numFmtId="0" fontId="43" fillId="0" borderId="8" xfId="0" applyFont="1" applyBorder="1" applyAlignment="1" applyProtection="1">
      <alignment horizontal="left" vertical="center"/>
    </xf>
    <xf numFmtId="0" fontId="43" fillId="0" borderId="9" xfId="0" applyFont="1" applyBorder="1" applyAlignment="1" applyProtection="1">
      <alignment horizontal="left" vertical="center"/>
    </xf>
    <xf numFmtId="0" fontId="43" fillId="0" borderId="32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26" xfId="0" applyBorder="1" applyAlignment="1" applyProtection="1">
      <alignment horizontal="left" vertical="center"/>
    </xf>
    <xf numFmtId="0" fontId="0" fillId="0" borderId="43" xfId="0" applyBorder="1" applyAlignment="1" applyProtection="1">
      <alignment horizontal="left" vertical="center"/>
    </xf>
    <xf numFmtId="0" fontId="0" fillId="0" borderId="44" xfId="0" applyBorder="1" applyAlignment="1" applyProtection="1">
      <alignment horizontal="left" vertical="center"/>
    </xf>
    <xf numFmtId="167" fontId="0" fillId="0" borderId="39" xfId="0" applyNumberFormat="1" applyBorder="1" applyAlignment="1" applyProtection="1">
      <alignment horizontal="center" vertical="center"/>
    </xf>
    <xf numFmtId="167" fontId="0" fillId="0" borderId="0" xfId="0" applyNumberFormat="1" applyAlignment="1" applyProtection="1">
      <alignment horizontal="center" vertical="center"/>
    </xf>
    <xf numFmtId="0" fontId="0" fillId="0" borderId="27" xfId="0" applyBorder="1" applyAlignment="1" applyProtection="1">
      <alignment horizontal="left" vertical="center"/>
    </xf>
    <xf numFmtId="0" fontId="0" fillId="0" borderId="45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0" fontId="0" fillId="0" borderId="60" xfId="0" applyBorder="1" applyAlignment="1" applyProtection="1">
      <alignment horizontal="left" vertical="center"/>
    </xf>
    <xf numFmtId="0" fontId="0" fillId="0" borderId="48" xfId="0" applyBorder="1" applyAlignment="1" applyProtection="1">
      <alignment horizontal="left" vertical="center"/>
    </xf>
    <xf numFmtId="4" fontId="43" fillId="15" borderId="0" xfId="0" applyNumberFormat="1" applyFont="1" applyFill="1" applyAlignment="1" applyProtection="1">
      <alignment horizontal="left" vertical="center" wrapText="1"/>
    </xf>
    <xf numFmtId="4" fontId="43" fillId="0" borderId="0" xfId="0" applyNumberFormat="1" applyFon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center" wrapText="1"/>
    </xf>
    <xf numFmtId="166" fontId="0" fillId="7" borderId="8" xfId="0" applyNumberFormat="1" applyFill="1" applyBorder="1" applyAlignment="1" applyProtection="1">
      <alignment horizontal="center" vertical="center"/>
      <protection locked="0"/>
    </xf>
    <xf numFmtId="166" fontId="0" fillId="7" borderId="64" xfId="0" applyNumberFormat="1" applyFill="1" applyBorder="1" applyAlignment="1" applyProtection="1">
      <alignment horizontal="center" vertical="center"/>
      <protection locked="0"/>
    </xf>
    <xf numFmtId="166" fontId="0" fillId="7" borderId="54" xfId="0" applyNumberFormat="1" applyFill="1" applyBorder="1" applyAlignment="1" applyProtection="1">
      <alignment horizontal="center" vertical="center"/>
      <protection locked="0"/>
    </xf>
    <xf numFmtId="166" fontId="0" fillId="7" borderId="9" xfId="0" applyNumberFormat="1" applyFill="1" applyBorder="1" applyAlignment="1" applyProtection="1">
      <alignment horizontal="center" vertical="center"/>
      <protection locked="0"/>
    </xf>
    <xf numFmtId="166" fontId="0" fillId="7" borderId="32" xfId="0" applyNumberFormat="1" applyFill="1" applyBorder="1" applyAlignment="1" applyProtection="1">
      <alignment horizontal="center" vertical="center"/>
      <protection locked="0"/>
    </xf>
    <xf numFmtId="0" fontId="0" fillId="7" borderId="49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2" fontId="0" fillId="7" borderId="13" xfId="0" applyNumberFormat="1" applyFill="1" applyBorder="1" applyAlignment="1" applyProtection="1">
      <alignment horizontal="center" vertical="center"/>
      <protection locked="0"/>
    </xf>
    <xf numFmtId="2" fontId="0" fillId="7" borderId="14" xfId="0" applyNumberFormat="1" applyFill="1" applyBorder="1" applyAlignment="1" applyProtection="1">
      <alignment horizontal="center" vertical="center"/>
      <protection locked="0"/>
    </xf>
    <xf numFmtId="2" fontId="0" fillId="7" borderId="2" xfId="0" applyNumberFormat="1" applyFill="1" applyBorder="1" applyAlignment="1" applyProtection="1">
      <alignment horizontal="center" vertical="center"/>
      <protection locked="0"/>
    </xf>
    <xf numFmtId="0" fontId="46" fillId="15" borderId="5" xfId="0" applyFont="1" applyFill="1" applyBorder="1" applyAlignment="1" applyProtection="1">
      <alignment horizontal="center" vertical="center" wrapText="1"/>
      <protection locked="0"/>
    </xf>
    <xf numFmtId="0" fontId="46" fillId="15" borderId="6" xfId="0" applyFont="1" applyFill="1" applyBorder="1" applyAlignment="1" applyProtection="1">
      <alignment horizontal="center" vertical="center" wrapText="1"/>
      <protection locked="0"/>
    </xf>
    <xf numFmtId="0" fontId="46" fillId="15" borderId="7" xfId="0" applyFont="1" applyFill="1" applyBorder="1" applyAlignment="1" applyProtection="1">
      <alignment horizontal="center" vertical="center" wrapText="1"/>
      <protection locked="0"/>
    </xf>
    <xf numFmtId="166" fontId="49" fillId="15" borderId="41" xfId="0" applyNumberFormat="1" applyFont="1" applyFill="1" applyBorder="1" applyAlignment="1" applyProtection="1">
      <alignment horizontal="center" vertical="center"/>
      <protection locked="0"/>
    </xf>
    <xf numFmtId="166" fontId="49" fillId="15" borderId="16" xfId="0" applyNumberFormat="1" applyFont="1" applyFill="1" applyBorder="1" applyAlignment="1" applyProtection="1">
      <alignment horizontal="center" vertical="center"/>
      <protection locked="0"/>
    </xf>
    <xf numFmtId="166" fontId="49" fillId="15" borderId="58" xfId="0" applyNumberFormat="1" applyFont="1" applyFill="1" applyBorder="1" applyAlignment="1" applyProtection="1">
      <alignment horizontal="center" vertical="center"/>
      <protection locked="0"/>
    </xf>
    <xf numFmtId="166" fontId="49" fillId="15" borderId="61" xfId="0" applyNumberFormat="1" applyFont="1" applyFill="1" applyBorder="1" applyAlignment="1" applyProtection="1">
      <alignment horizontal="center" vertical="center"/>
      <protection locked="0"/>
    </xf>
    <xf numFmtId="166" fontId="49" fillId="15" borderId="45" xfId="0" applyNumberFormat="1" applyFont="1" applyFill="1" applyBorder="1" applyAlignment="1" applyProtection="1">
      <alignment horizontal="center" vertical="center"/>
      <protection locked="0"/>
    </xf>
    <xf numFmtId="166" fontId="49" fillId="15" borderId="17" xfId="0" applyNumberFormat="1" applyFont="1" applyFill="1" applyBorder="1" applyAlignment="1" applyProtection="1">
      <alignment horizontal="center" vertical="center"/>
      <protection locked="0"/>
    </xf>
    <xf numFmtId="166" fontId="49" fillId="15" borderId="31" xfId="0" applyNumberFormat="1" applyFont="1" applyFill="1" applyBorder="1" applyAlignment="1" applyProtection="1">
      <alignment horizontal="center" vertical="center"/>
      <protection locked="0"/>
    </xf>
    <xf numFmtId="166" fontId="49" fillId="15" borderId="60" xfId="0" applyNumberFormat="1" applyFont="1" applyFill="1" applyBorder="1" applyAlignment="1" applyProtection="1">
      <alignment horizontal="center" vertical="center"/>
      <protection locked="0"/>
    </xf>
    <xf numFmtId="166" fontId="49" fillId="15" borderId="63" xfId="0" applyNumberFormat="1" applyFont="1" applyFill="1" applyBorder="1" applyAlignment="1" applyProtection="1">
      <alignment horizontal="center" vertical="center"/>
      <protection locked="0"/>
    </xf>
    <xf numFmtId="166" fontId="49" fillId="15" borderId="59" xfId="0" applyNumberFormat="1" applyFont="1" applyFill="1" applyBorder="1" applyAlignment="1" applyProtection="1">
      <alignment horizontal="center" vertical="center"/>
      <protection locked="0"/>
    </xf>
    <xf numFmtId="0" fontId="77" fillId="15" borderId="20" xfId="0" applyFont="1" applyFill="1" applyBorder="1" applyAlignment="1" applyProtection="1">
      <alignment horizontal="center" vertical="center"/>
      <protection locked="0"/>
    </xf>
    <xf numFmtId="0" fontId="77" fillId="15" borderId="75" xfId="0" applyFont="1" applyFill="1" applyBorder="1" applyAlignment="1" applyProtection="1">
      <alignment horizontal="center" vertical="center"/>
      <protection locked="0"/>
    </xf>
    <xf numFmtId="165" fontId="76" fillId="15" borderId="53" xfId="0" applyNumberFormat="1" applyFont="1" applyFill="1" applyBorder="1" applyAlignment="1" applyProtection="1">
      <alignment horizontal="center" vertical="center"/>
      <protection locked="0"/>
    </xf>
    <xf numFmtId="0" fontId="46" fillId="0" borderId="29" xfId="0" applyFont="1" applyBorder="1" applyAlignment="1" applyProtection="1">
      <alignment vertical="center"/>
    </xf>
    <xf numFmtId="0" fontId="46" fillId="0" borderId="29" xfId="0" applyFont="1" applyBorder="1" applyAlignment="1" applyProtection="1">
      <alignment horizontal="left" vertical="center"/>
    </xf>
    <xf numFmtId="0" fontId="46" fillId="0" borderId="34" xfId="0" applyFont="1" applyBorder="1" applyAlignment="1" applyProtection="1">
      <alignment horizontal="left" vertical="center"/>
    </xf>
    <xf numFmtId="0" fontId="46" fillId="0" borderId="66" xfId="0" applyFont="1" applyBorder="1" applyAlignment="1" applyProtection="1">
      <alignment horizontal="left" vertical="center"/>
    </xf>
    <xf numFmtId="0" fontId="46" fillId="0" borderId="4" xfId="0" applyFont="1" applyBorder="1" applyAlignment="1" applyProtection="1">
      <alignment vertical="center"/>
    </xf>
    <xf numFmtId="0" fontId="46" fillId="0" borderId="4" xfId="0" applyFont="1" applyBorder="1" applyAlignment="1" applyProtection="1">
      <alignment horizontal="left" vertical="center"/>
    </xf>
    <xf numFmtId="0" fontId="46" fillId="0" borderId="3" xfId="0" applyFont="1" applyBorder="1" applyAlignment="1" applyProtection="1">
      <alignment horizontal="left" vertical="center"/>
    </xf>
    <xf numFmtId="0" fontId="46" fillId="0" borderId="5" xfId="0" applyFont="1" applyBorder="1" applyAlignment="1" applyProtection="1">
      <alignment vertical="center"/>
    </xf>
    <xf numFmtId="0" fontId="43" fillId="0" borderId="29" xfId="0" applyFont="1" applyBorder="1" applyAlignment="1" applyProtection="1">
      <alignment horizontal="left" vertical="center"/>
    </xf>
    <xf numFmtId="0" fontId="43" fillId="0" borderId="34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wrapText="1"/>
    </xf>
    <xf numFmtId="166" fontId="3" fillId="0" borderId="39" xfId="0" applyNumberFormat="1" applyFont="1" applyBorder="1" applyAlignment="1" applyProtection="1">
      <alignment horizontal="center" wrapText="1"/>
    </xf>
    <xf numFmtId="2" fontId="3" fillId="0" borderId="0" xfId="0" applyNumberFormat="1" applyFont="1" applyAlignment="1" applyProtection="1">
      <alignment horizontal="center" wrapText="1"/>
    </xf>
    <xf numFmtId="0" fontId="43" fillId="0" borderId="65" xfId="0" applyFont="1" applyBorder="1" applyAlignment="1" applyProtection="1">
      <alignment horizontal="left" vertical="center"/>
    </xf>
    <xf numFmtId="0" fontId="43" fillId="0" borderId="41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/>
    </xf>
    <xf numFmtId="166" fontId="3" fillId="0" borderId="39" xfId="0" applyNumberFormat="1" applyFont="1" applyBorder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0" fontId="0" fillId="0" borderId="27" xfId="0" applyBorder="1" applyProtection="1"/>
    <xf numFmtId="0" fontId="0" fillId="0" borderId="45" xfId="0" applyBorder="1" applyProtection="1"/>
    <xf numFmtId="0" fontId="0" fillId="0" borderId="17" xfId="0" applyBorder="1" applyProtection="1"/>
    <xf numFmtId="169" fontId="0" fillId="0" borderId="17" xfId="0" applyNumberFormat="1" applyBorder="1" applyAlignment="1" applyProtection="1">
      <alignment vertical="center"/>
    </xf>
    <xf numFmtId="169" fontId="23" fillId="0" borderId="39" xfId="0" applyNumberFormat="1" applyFont="1" applyBorder="1" applyAlignment="1" applyProtection="1">
      <alignment vertical="center"/>
    </xf>
    <xf numFmtId="170" fontId="23" fillId="0" borderId="0" xfId="0" applyNumberFormat="1" applyFont="1" applyAlignment="1" applyProtection="1">
      <alignment vertical="center"/>
    </xf>
    <xf numFmtId="0" fontId="3" fillId="0" borderId="27" xfId="0" applyFont="1" applyBorder="1" applyProtection="1"/>
    <xf numFmtId="0" fontId="3" fillId="0" borderId="27" xfId="0" applyFont="1" applyBorder="1" applyAlignment="1" applyProtection="1">
      <alignment horizontal="left" wrapText="1"/>
    </xf>
    <xf numFmtId="0" fontId="3" fillId="0" borderId="45" xfId="0" applyFont="1" applyBorder="1" applyAlignment="1" applyProtection="1">
      <alignment horizontal="left" wrapText="1"/>
    </xf>
    <xf numFmtId="0" fontId="3" fillId="0" borderId="17" xfId="0" applyFont="1" applyBorder="1" applyAlignment="1" applyProtection="1">
      <alignment horizontal="left" wrapText="1"/>
    </xf>
    <xf numFmtId="0" fontId="0" fillId="0" borderId="17" xfId="0" applyBorder="1" applyAlignment="1" applyProtection="1">
      <alignment vertical="center"/>
    </xf>
    <xf numFmtId="2" fontId="3" fillId="0" borderId="27" xfId="0" applyNumberFormat="1" applyFont="1" applyBorder="1" applyAlignment="1" applyProtection="1">
      <alignment vertical="center"/>
    </xf>
    <xf numFmtId="2" fontId="0" fillId="0" borderId="45" xfId="0" applyNumberFormat="1" applyBorder="1" applyAlignment="1" applyProtection="1">
      <alignment vertical="center"/>
    </xf>
    <xf numFmtId="2" fontId="0" fillId="0" borderId="17" xfId="0" applyNumberFormat="1" applyBorder="1" applyAlignment="1" applyProtection="1">
      <alignment vertical="center"/>
    </xf>
    <xf numFmtId="2" fontId="0" fillId="0" borderId="27" xfId="0" applyNumberFormat="1" applyBorder="1" applyAlignment="1" applyProtection="1">
      <alignment vertical="center"/>
    </xf>
    <xf numFmtId="176" fontId="0" fillId="0" borderId="39" xfId="0" applyNumberFormat="1" applyBorder="1" applyAlignment="1" applyProtection="1">
      <alignment horizontal="right"/>
    </xf>
    <xf numFmtId="169" fontId="23" fillId="0" borderId="0" xfId="0" applyNumberFormat="1" applyFont="1" applyAlignment="1" applyProtection="1">
      <alignment vertical="center"/>
    </xf>
    <xf numFmtId="0" fontId="62" fillId="0" borderId="17" xfId="0" applyFont="1" applyBorder="1" applyAlignment="1" applyProtection="1">
      <alignment horizontal="center" vertical="center" wrapText="1"/>
    </xf>
    <xf numFmtId="0" fontId="0" fillId="0" borderId="39" xfId="0" applyBorder="1" applyProtection="1"/>
    <xf numFmtId="2" fontId="43" fillId="7" borderId="27" xfId="0" applyNumberFormat="1" applyFont="1" applyFill="1" applyBorder="1" applyAlignment="1" applyProtection="1">
      <alignment vertical="center"/>
    </xf>
    <xf numFmtId="2" fontId="0" fillId="7" borderId="45" xfId="0" applyNumberFormat="1" applyFill="1" applyBorder="1" applyAlignment="1" applyProtection="1">
      <alignment vertical="center"/>
    </xf>
    <xf numFmtId="2" fontId="0" fillId="7" borderId="17" xfId="0" applyNumberFormat="1" applyFill="1" applyBorder="1" applyAlignment="1" applyProtection="1">
      <alignment vertical="center"/>
    </xf>
    <xf numFmtId="2" fontId="24" fillId="0" borderId="39" xfId="0" applyNumberFormat="1" applyFont="1" applyBorder="1" applyAlignment="1" applyProtection="1">
      <alignment vertical="center"/>
    </xf>
    <xf numFmtId="2" fontId="0" fillId="7" borderId="27" xfId="0" applyNumberFormat="1" applyFill="1" applyBorder="1" applyAlignment="1" applyProtection="1">
      <alignment vertical="center"/>
      <protection locked="0"/>
    </xf>
    <xf numFmtId="2" fontId="0" fillId="7" borderId="45" xfId="0" applyNumberFormat="1" applyFill="1" applyBorder="1" applyAlignment="1" applyProtection="1">
      <alignment vertical="center"/>
      <protection locked="0"/>
    </xf>
    <xf numFmtId="0" fontId="62" fillId="7" borderId="17" xfId="0" applyFont="1" applyFill="1" applyBorder="1" applyAlignment="1" applyProtection="1">
      <alignment horizontal="center" vertical="center" wrapText="1"/>
      <protection locked="0"/>
    </xf>
    <xf numFmtId="2" fontId="43" fillId="7" borderId="27" xfId="0" applyNumberFormat="1" applyFont="1" applyFill="1" applyBorder="1" applyAlignment="1" applyProtection="1">
      <alignment vertical="center"/>
      <protection locked="0"/>
    </xf>
    <xf numFmtId="2" fontId="23" fillId="7" borderId="17" xfId="0" applyNumberFormat="1" applyFont="1" applyFill="1" applyBorder="1" applyAlignment="1" applyProtection="1">
      <alignment vertical="center"/>
      <protection locked="0"/>
    </xf>
    <xf numFmtId="0" fontId="0" fillId="0" borderId="49" xfId="0" applyBorder="1" applyProtection="1"/>
    <xf numFmtId="0" fontId="61" fillId="0" borderId="15" xfId="0" applyFont="1" applyBorder="1" applyAlignment="1" applyProtection="1">
      <alignment horizontal="center" wrapText="1"/>
    </xf>
    <xf numFmtId="0" fontId="61" fillId="0" borderId="39" xfId="0" applyFont="1" applyBorder="1" applyAlignment="1" applyProtection="1">
      <alignment horizontal="center" wrapText="1"/>
    </xf>
    <xf numFmtId="0" fontId="61" fillId="0" borderId="0" xfId="0" applyFont="1" applyAlignment="1" applyProtection="1">
      <alignment horizontal="center" wrapText="1"/>
    </xf>
    <xf numFmtId="0" fontId="0" fillId="0" borderId="24" xfId="0" applyBorder="1" applyProtection="1"/>
    <xf numFmtId="0" fontId="0" fillId="0" borderId="22" xfId="0" applyBorder="1" applyAlignment="1" applyProtection="1">
      <alignment horizontal="center"/>
    </xf>
    <xf numFmtId="0" fontId="0" fillId="0" borderId="22" xfId="0" applyBorder="1" applyAlignment="1" applyProtection="1">
      <alignment horizontal="center" wrapText="1"/>
    </xf>
    <xf numFmtId="0" fontId="0" fillId="0" borderId="56" xfId="0" applyBorder="1" applyProtection="1"/>
    <xf numFmtId="0" fontId="0" fillId="0" borderId="25" xfId="0" applyBorder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0" fillId="0" borderId="11" xfId="0" applyBorder="1" applyProtection="1"/>
    <xf numFmtId="2" fontId="0" fillId="0" borderId="12" xfId="0" applyNumberFormat="1" applyBorder="1" applyProtection="1"/>
    <xf numFmtId="2" fontId="0" fillId="0" borderId="39" xfId="0" applyNumberFormat="1" applyBorder="1" applyProtection="1"/>
    <xf numFmtId="2" fontId="0" fillId="0" borderId="0" xfId="0" applyNumberFormat="1" applyProtection="1"/>
    <xf numFmtId="3" fontId="0" fillId="0" borderId="15" xfId="0" applyNumberFormat="1" applyBorder="1" applyProtection="1"/>
    <xf numFmtId="4" fontId="0" fillId="0" borderId="39" xfId="0" applyNumberFormat="1" applyBorder="1" applyProtection="1"/>
    <xf numFmtId="168" fontId="0" fillId="0" borderId="0" xfId="0" applyNumberFormat="1" applyProtection="1"/>
    <xf numFmtId="3" fontId="0" fillId="0" borderId="0" xfId="0" applyNumberFormat="1" applyAlignment="1" applyProtection="1">
      <alignment wrapText="1"/>
    </xf>
    <xf numFmtId="3" fontId="0" fillId="0" borderId="22" xfId="0" applyNumberFormat="1" applyBorder="1" applyProtection="1"/>
    <xf numFmtId="168" fontId="0" fillId="0" borderId="0" xfId="0" quotePrefix="1" applyNumberFormat="1" applyProtection="1"/>
    <xf numFmtId="0" fontId="0" fillId="0" borderId="56" xfId="0" applyBorder="1" applyAlignment="1" applyProtection="1">
      <alignment horizontal="left" vertical="center"/>
    </xf>
    <xf numFmtId="3" fontId="0" fillId="0" borderId="25" xfId="0" applyNumberFormat="1" applyBorder="1" applyAlignment="1" applyProtection="1">
      <alignment horizontal="right" vertical="center"/>
    </xf>
    <xf numFmtId="4" fontId="0" fillId="0" borderId="25" xfId="0" applyNumberFormat="1" applyBorder="1" applyAlignment="1" applyProtection="1">
      <alignment horizontal="center" vertical="center"/>
    </xf>
    <xf numFmtId="4" fontId="0" fillId="0" borderId="39" xfId="0" applyNumberFormat="1" applyBorder="1" applyAlignment="1" applyProtection="1">
      <alignment vertical="center"/>
    </xf>
    <xf numFmtId="3" fontId="0" fillId="0" borderId="0" xfId="0" quotePrefix="1" applyNumberFormat="1" applyAlignment="1" applyProtection="1">
      <alignment vertical="center"/>
    </xf>
    <xf numFmtId="3" fontId="0" fillId="0" borderId="0" xfId="0" applyNumberFormat="1" applyAlignment="1" applyProtection="1">
      <alignment vertical="center" wrapText="1"/>
    </xf>
    <xf numFmtId="0" fontId="0" fillId="0" borderId="72" xfId="0" applyBorder="1" applyAlignment="1" applyProtection="1">
      <alignment horizontal="left" vertical="center"/>
    </xf>
    <xf numFmtId="3" fontId="0" fillId="0" borderId="30" xfId="0" applyNumberFormat="1" applyBorder="1" applyAlignment="1" applyProtection="1">
      <alignment horizontal="right" vertical="center"/>
    </xf>
    <xf numFmtId="4" fontId="0" fillId="0" borderId="30" xfId="0" applyNumberFormat="1" applyBorder="1" applyAlignment="1" applyProtection="1">
      <alignment horizontal="center" vertical="center"/>
    </xf>
    <xf numFmtId="3" fontId="0" fillId="0" borderId="30" xfId="0" applyNumberFormat="1" applyBorder="1" applyAlignment="1" applyProtection="1">
      <alignment vertical="center"/>
    </xf>
    <xf numFmtId="168" fontId="20" fillId="0" borderId="39" xfId="0" applyNumberFormat="1" applyFont="1" applyBorder="1" applyAlignment="1" applyProtection="1">
      <alignment vertical="center"/>
    </xf>
    <xf numFmtId="168" fontId="0" fillId="0" borderId="0" xfId="0" applyNumberFormat="1" applyAlignment="1" applyProtection="1">
      <alignment vertical="center"/>
    </xf>
    <xf numFmtId="3" fontId="0" fillId="7" borderId="15" xfId="0" applyNumberFormat="1" applyFill="1" applyBorder="1" applyProtection="1">
      <protection locked="0"/>
    </xf>
    <xf numFmtId="3" fontId="0" fillId="5" borderId="22" xfId="0" applyNumberFormat="1" applyFill="1" applyBorder="1" applyProtection="1">
      <protection locked="0"/>
    </xf>
    <xf numFmtId="4" fontId="0" fillId="7" borderId="15" xfId="0" applyNumberFormat="1" applyFill="1" applyBorder="1" applyProtection="1">
      <protection locked="0"/>
    </xf>
    <xf numFmtId="4" fontId="0" fillId="5" borderId="22" xfId="0" applyNumberFormat="1" applyFill="1" applyBorder="1" applyProtection="1">
      <protection locked="0"/>
    </xf>
    <xf numFmtId="167" fontId="0" fillId="0" borderId="0" xfId="0" applyNumberFormat="1" applyAlignment="1" applyProtection="1">
      <alignment vertical="center"/>
    </xf>
    <xf numFmtId="0" fontId="8" fillId="0" borderId="0" xfId="0" applyFont="1" applyAlignment="1" applyProtection="1">
      <alignment vertical="center"/>
    </xf>
    <xf numFmtId="167" fontId="8" fillId="0" borderId="0" xfId="0" applyNumberFormat="1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3" fontId="7" fillId="0" borderId="0" xfId="0" applyNumberFormat="1" applyFont="1" applyAlignment="1" applyProtection="1">
      <alignment horizontal="left" vertical="center"/>
    </xf>
    <xf numFmtId="177" fontId="46" fillId="0" borderId="0" xfId="0" applyNumberFormat="1" applyFont="1" applyAlignment="1" applyProtection="1">
      <alignment horizontal="left" vertical="center"/>
    </xf>
    <xf numFmtId="167" fontId="7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3" fillId="0" borderId="29" xfId="0" applyFont="1" applyBorder="1" applyAlignment="1" applyProtection="1">
      <alignment horizontal="left" vertical="center"/>
    </xf>
    <xf numFmtId="0" fontId="3" fillId="0" borderId="66" xfId="0" applyFont="1" applyBorder="1" applyAlignment="1" applyProtection="1">
      <alignment horizontal="left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66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47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87" xfId="0" applyFont="1" applyBorder="1" applyAlignment="1" applyProtection="1">
      <alignment horizontal="center" vertical="center"/>
    </xf>
    <xf numFmtId="0" fontId="18" fillId="0" borderId="51" xfId="0" applyFont="1" applyBorder="1" applyAlignment="1" applyProtection="1">
      <alignment horizontal="center" vertical="center"/>
    </xf>
    <xf numFmtId="0" fontId="18" fillId="0" borderId="88" xfId="0" applyFont="1" applyBorder="1" applyAlignment="1" applyProtection="1">
      <alignment horizontal="center" vertical="center"/>
    </xf>
    <xf numFmtId="0" fontId="56" fillId="0" borderId="4" xfId="0" applyFont="1" applyBorder="1" applyAlignment="1" applyProtection="1">
      <alignment horizontal="center" vertical="center"/>
    </xf>
    <xf numFmtId="0" fontId="56" fillId="0" borderId="0" xfId="0" applyFont="1" applyAlignment="1" applyProtection="1">
      <alignment horizontal="center" vertical="center"/>
    </xf>
    <xf numFmtId="0" fontId="56" fillId="0" borderId="3" xfId="0" applyFont="1" applyBorder="1" applyAlignment="1" applyProtection="1">
      <alignment horizontal="center" vertical="center"/>
    </xf>
    <xf numFmtId="3" fontId="18" fillId="0" borderId="4" xfId="0" applyNumberFormat="1" applyFont="1" applyBorder="1" applyAlignment="1" applyProtection="1">
      <alignment horizontal="center" vertical="center"/>
    </xf>
    <xf numFmtId="3" fontId="18" fillId="0" borderId="0" xfId="0" applyNumberFormat="1" applyFont="1" applyAlignment="1" applyProtection="1">
      <alignment horizontal="center" vertical="center"/>
    </xf>
    <xf numFmtId="3" fontId="18" fillId="0" borderId="3" xfId="0" applyNumberFormat="1" applyFont="1" applyBorder="1" applyAlignment="1" applyProtection="1">
      <alignment horizontal="center" vertical="center"/>
    </xf>
    <xf numFmtId="0" fontId="18" fillId="0" borderId="72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74" xfId="0" applyFont="1" applyBorder="1" applyAlignment="1" applyProtection="1">
      <alignment horizontal="center" vertical="center"/>
    </xf>
    <xf numFmtId="0" fontId="56" fillId="0" borderId="5" xfId="0" applyFont="1" applyBorder="1" applyAlignment="1" applyProtection="1">
      <alignment horizontal="center" vertical="center"/>
    </xf>
    <xf numFmtId="0" fontId="56" fillId="0" borderId="6" xfId="0" applyFont="1" applyBorder="1" applyAlignment="1" applyProtection="1">
      <alignment horizontal="center" vertical="center"/>
    </xf>
    <xf numFmtId="0" fontId="56" fillId="0" borderId="7" xfId="0" applyFont="1" applyBorder="1" applyAlignment="1" applyProtection="1">
      <alignment horizontal="center" vertical="center"/>
    </xf>
    <xf numFmtId="3" fontId="47" fillId="0" borderId="5" xfId="0" applyNumberFormat="1" applyFont="1" applyBorder="1" applyAlignment="1" applyProtection="1">
      <alignment horizontal="center" vertical="center"/>
    </xf>
    <xf numFmtId="167" fontId="47" fillId="0" borderId="6" xfId="0" applyNumberFormat="1" applyFont="1" applyBorder="1" applyAlignment="1" applyProtection="1">
      <alignment horizontal="center" vertical="center"/>
    </xf>
    <xf numFmtId="167" fontId="47" fillId="0" borderId="7" xfId="0" applyNumberFormat="1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3" fontId="3" fillId="0" borderId="11" xfId="0" applyNumberFormat="1" applyFont="1" applyBorder="1" applyAlignment="1" applyProtection="1">
      <alignment horizontal="center" vertical="center"/>
    </xf>
    <xf numFmtId="167" fontId="3" fillId="0" borderId="12" xfId="0" applyNumberFormat="1" applyFont="1" applyBorder="1" applyAlignment="1" applyProtection="1">
      <alignment horizontal="center" vertical="center"/>
    </xf>
    <xf numFmtId="167" fontId="3" fillId="0" borderId="10" xfId="0" applyNumberFormat="1" applyFont="1" applyBorder="1" applyAlignment="1" applyProtection="1">
      <alignment horizontal="center" vertical="center"/>
    </xf>
    <xf numFmtId="3" fontId="3" fillId="0" borderId="67" xfId="0" applyNumberFormat="1" applyFont="1" applyBorder="1" applyAlignment="1" applyProtection="1">
      <alignment horizontal="center" vertical="center"/>
    </xf>
    <xf numFmtId="167" fontId="3" fillId="0" borderId="20" xfId="0" applyNumberFormat="1" applyFont="1" applyBorder="1" applyAlignment="1" applyProtection="1">
      <alignment horizontal="center" vertical="center"/>
    </xf>
    <xf numFmtId="3" fontId="3" fillId="0" borderId="29" xfId="0" applyNumberFormat="1" applyFont="1" applyBorder="1" applyAlignment="1" applyProtection="1">
      <alignment horizontal="center" vertical="center"/>
    </xf>
    <xf numFmtId="167" fontId="3" fillId="0" borderId="34" xfId="0" applyNumberFormat="1" applyFont="1" applyBorder="1" applyAlignment="1" applyProtection="1">
      <alignment horizontal="center" vertical="center"/>
    </xf>
    <xf numFmtId="167" fontId="3" fillId="0" borderId="66" xfId="0" applyNumberFormat="1" applyFont="1" applyBorder="1" applyAlignment="1" applyProtection="1">
      <alignment horizontal="center" vertical="center"/>
    </xf>
    <xf numFmtId="16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9" fillId="0" borderId="26" xfId="0" applyFont="1" applyBorder="1" applyAlignment="1" applyProtection="1">
      <alignment vertical="center"/>
    </xf>
    <xf numFmtId="0" fontId="9" fillId="0" borderId="43" xfId="0" applyFont="1" applyBorder="1" applyAlignment="1" applyProtection="1">
      <alignment vertical="center"/>
    </xf>
    <xf numFmtId="167" fontId="46" fillId="0" borderId="1" xfId="0" applyNumberFormat="1" applyFont="1" applyBorder="1" applyAlignment="1" applyProtection="1">
      <alignment horizontal="right" vertical="center"/>
    </xf>
    <xf numFmtId="167" fontId="46" fillId="0" borderId="0" xfId="0" applyNumberFormat="1" applyFont="1" applyAlignment="1" applyProtection="1">
      <alignment horizontal="right" vertical="center"/>
    </xf>
    <xf numFmtId="2" fontId="46" fillId="0" borderId="0" xfId="0" applyNumberFormat="1" applyFont="1" applyAlignment="1" applyProtection="1">
      <alignment horizontal="center" vertical="center"/>
    </xf>
    <xf numFmtId="0" fontId="9" fillId="0" borderId="27" xfId="0" applyFont="1" applyBorder="1" applyAlignment="1" applyProtection="1">
      <alignment vertical="center"/>
    </xf>
    <xf numFmtId="0" fontId="9" fillId="0" borderId="45" xfId="0" applyFont="1" applyBorder="1" applyAlignment="1" applyProtection="1">
      <alignment vertical="center"/>
    </xf>
    <xf numFmtId="167" fontId="46" fillId="0" borderId="19" xfId="0" applyNumberFormat="1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vertical="center"/>
    </xf>
    <xf numFmtId="0" fontId="9" fillId="0" borderId="37" xfId="0" applyFont="1" applyBorder="1" applyAlignment="1" applyProtection="1">
      <alignment vertical="center"/>
    </xf>
    <xf numFmtId="0" fontId="9" fillId="0" borderId="65" xfId="0" applyFont="1" applyBorder="1" applyAlignment="1" applyProtection="1">
      <alignment vertical="center"/>
    </xf>
    <xf numFmtId="0" fontId="9" fillId="0" borderId="41" xfId="0" applyFont="1" applyBorder="1" applyAlignment="1" applyProtection="1">
      <alignment vertical="center"/>
    </xf>
    <xf numFmtId="167" fontId="46" fillId="0" borderId="2" xfId="0" applyNumberFormat="1" applyFont="1" applyBorder="1" applyAlignment="1" applyProtection="1">
      <alignment horizontal="right" vertical="center"/>
    </xf>
    <xf numFmtId="0" fontId="9" fillId="0" borderId="62" xfId="0" applyFont="1" applyBorder="1" applyAlignment="1" applyProtection="1">
      <alignment vertical="center"/>
    </xf>
    <xf numFmtId="0" fontId="9" fillId="0" borderId="60" xfId="0" applyFont="1" applyBorder="1" applyAlignment="1" applyProtection="1">
      <alignment vertical="center"/>
    </xf>
    <xf numFmtId="167" fontId="44" fillId="0" borderId="74" xfId="0" applyNumberFormat="1" applyFont="1" applyBorder="1" applyAlignment="1" applyProtection="1">
      <alignment horizontal="right" vertical="center"/>
    </xf>
    <xf numFmtId="167" fontId="44" fillId="0" borderId="19" xfId="0" applyNumberFormat="1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3" fontId="0" fillId="0" borderId="72" xfId="0" applyNumberFormat="1" applyBorder="1" applyAlignment="1" applyProtection="1">
      <alignment horizontal="right" vertical="center"/>
    </xf>
    <xf numFmtId="167" fontId="0" fillId="13" borderId="53" xfId="0" applyNumberFormat="1" applyFill="1" applyBorder="1" applyAlignment="1" applyProtection="1">
      <alignment horizontal="right" vertical="center"/>
    </xf>
    <xf numFmtId="167" fontId="0" fillId="0" borderId="7" xfId="0" applyNumberFormat="1" applyBorder="1" applyAlignment="1" applyProtection="1">
      <alignment horizontal="right" vertical="center"/>
    </xf>
    <xf numFmtId="167" fontId="0" fillId="13" borderId="23" xfId="0" applyNumberFormat="1" applyFill="1" applyBorder="1" applyAlignment="1" applyProtection="1">
      <alignment horizontal="right" vertical="center"/>
    </xf>
    <xf numFmtId="3" fontId="0" fillId="0" borderId="5" xfId="0" applyNumberFormat="1" applyBorder="1" applyAlignment="1" applyProtection="1">
      <alignment horizontal="right" vertical="center"/>
    </xf>
    <xf numFmtId="167" fontId="0" fillId="0" borderId="0" xfId="0" applyNumberFormat="1" applyAlignment="1" applyProtection="1">
      <alignment horizontal="right" vertical="center"/>
    </xf>
    <xf numFmtId="2" fontId="0" fillId="0" borderId="0" xfId="0" applyNumberFormat="1" applyAlignment="1" applyProtection="1">
      <alignment vertical="center"/>
    </xf>
    <xf numFmtId="0" fontId="43" fillId="0" borderId="29" xfId="0" applyFont="1" applyBorder="1" applyAlignment="1" applyProtection="1">
      <alignment horizontal="center" vertical="center"/>
    </xf>
    <xf numFmtId="0" fontId="43" fillId="0" borderId="66" xfId="0" applyFont="1" applyBorder="1" applyAlignment="1" applyProtection="1">
      <alignment horizontal="center" vertical="center"/>
    </xf>
    <xf numFmtId="167" fontId="0" fillId="0" borderId="34" xfId="0" applyNumberFormat="1" applyBorder="1" applyAlignment="1" applyProtection="1">
      <alignment vertical="center"/>
    </xf>
    <xf numFmtId="167" fontId="43" fillId="13" borderId="5" xfId="0" applyNumberFormat="1" applyFont="1" applyFill="1" applyBorder="1" applyAlignment="1" applyProtection="1">
      <alignment horizontal="center" vertical="center"/>
    </xf>
    <xf numFmtId="3" fontId="43" fillId="0" borderId="7" xfId="0" applyNumberFormat="1" applyFont="1" applyBorder="1" applyAlignment="1" applyProtection="1">
      <alignment horizontal="left" vertical="center"/>
    </xf>
    <xf numFmtId="0" fontId="0" fillId="16" borderId="4" xfId="0" applyFill="1" applyBorder="1" applyAlignment="1" applyProtection="1">
      <alignment horizontal="center" vertical="center"/>
    </xf>
    <xf numFmtId="0" fontId="0" fillId="16" borderId="0" xfId="0" applyFill="1" applyAlignment="1" applyProtection="1">
      <alignment horizontal="center" vertical="center"/>
    </xf>
    <xf numFmtId="0" fontId="0" fillId="16" borderId="0" xfId="0" applyFill="1" applyAlignment="1" applyProtection="1">
      <alignment horizontal="right" vertical="center"/>
    </xf>
    <xf numFmtId="181" fontId="0" fillId="7" borderId="0" xfId="0" applyNumberFormat="1" applyFill="1" applyAlignment="1" applyProtection="1">
      <alignment horizontal="center" vertical="center"/>
    </xf>
    <xf numFmtId="167" fontId="0" fillId="16" borderId="0" xfId="0" applyNumberFormat="1" applyFill="1" applyAlignment="1" applyProtection="1">
      <alignment horizontal="right" vertical="center"/>
    </xf>
    <xf numFmtId="181" fontId="0" fillId="13" borderId="0" xfId="0" applyNumberFormat="1" applyFill="1" applyAlignment="1" applyProtection="1">
      <alignment horizontal="center" vertical="center"/>
    </xf>
    <xf numFmtId="167" fontId="0" fillId="16" borderId="0" xfId="0" applyNumberFormat="1" applyFill="1" applyAlignment="1" applyProtection="1">
      <alignment horizontal="left" vertical="center"/>
    </xf>
    <xf numFmtId="3" fontId="46" fillId="7" borderId="49" xfId="0" applyNumberFormat="1" applyFont="1" applyFill="1" applyBorder="1" applyAlignment="1" applyProtection="1">
      <alignment horizontal="right" vertical="center"/>
      <protection locked="0"/>
    </xf>
    <xf numFmtId="167" fontId="46" fillId="7" borderId="22" xfId="1" applyNumberFormat="1" applyFont="1" applyFill="1" applyBorder="1" applyAlignment="1" applyProtection="1">
      <alignment horizontal="right" vertical="center"/>
      <protection locked="0"/>
    </xf>
    <xf numFmtId="167" fontId="46" fillId="7" borderId="22" xfId="0" applyNumberFormat="1" applyFont="1" applyFill="1" applyBorder="1" applyAlignment="1" applyProtection="1">
      <alignment horizontal="right" vertical="center"/>
      <protection locked="0"/>
    </xf>
    <xf numFmtId="3" fontId="46" fillId="7" borderId="13" xfId="0" applyNumberFormat="1" applyFont="1" applyFill="1" applyBorder="1" applyAlignment="1" applyProtection="1">
      <alignment horizontal="right" vertical="center"/>
      <protection locked="0"/>
    </xf>
    <xf numFmtId="167" fontId="46" fillId="7" borderId="14" xfId="0" applyNumberFormat="1" applyFont="1" applyFill="1" applyBorder="1" applyAlignment="1" applyProtection="1">
      <alignment horizontal="right" vertical="center"/>
      <protection locked="0"/>
    </xf>
    <xf numFmtId="167" fontId="46" fillId="7" borderId="19" xfId="0" applyNumberFormat="1" applyFont="1" applyFill="1" applyBorder="1" applyAlignment="1" applyProtection="1">
      <alignment horizontal="right" vertical="center"/>
      <protection locked="0"/>
    </xf>
    <xf numFmtId="167" fontId="46" fillId="7" borderId="2" xfId="0" applyNumberFormat="1" applyFont="1" applyFill="1" applyBorder="1" applyAlignment="1" applyProtection="1">
      <alignment horizontal="right" vertical="center"/>
      <protection locked="0"/>
    </xf>
    <xf numFmtId="3" fontId="46" fillId="5" borderId="49" xfId="0" applyNumberFormat="1" applyFont="1" applyFill="1" applyBorder="1" applyAlignment="1" applyProtection="1">
      <alignment horizontal="right" vertical="center"/>
      <protection locked="0"/>
    </xf>
    <xf numFmtId="3" fontId="46" fillId="5" borderId="13" xfId="0" applyNumberFormat="1" applyFont="1" applyFill="1" applyBorder="1" applyAlignment="1" applyProtection="1">
      <alignment horizontal="right" vertical="center"/>
      <protection locked="0"/>
    </xf>
    <xf numFmtId="167" fontId="46" fillId="7" borderId="1" xfId="0" applyNumberFormat="1" applyFont="1" applyFill="1" applyBorder="1" applyAlignment="1" applyProtection="1">
      <alignment horizontal="right" vertical="center"/>
      <protection locked="0"/>
    </xf>
    <xf numFmtId="167" fontId="46" fillId="7" borderId="15" xfId="1" applyNumberFormat="1" applyFont="1" applyFill="1" applyBorder="1" applyAlignment="1" applyProtection="1">
      <alignment horizontal="right" vertical="center"/>
      <protection locked="0"/>
    </xf>
    <xf numFmtId="167" fontId="46" fillId="7" borderId="22" xfId="1" applyNumberFormat="1" applyFont="1" applyFill="1" applyBorder="1" applyAlignment="1" applyProtection="1">
      <alignment vertical="center"/>
      <protection locked="0"/>
    </xf>
    <xf numFmtId="167" fontId="46" fillId="7" borderId="14" xfId="1" applyNumberFormat="1" applyFont="1" applyFill="1" applyBorder="1" applyAlignment="1" applyProtection="1">
      <alignment horizontal="right" vertical="center"/>
      <protection locked="0"/>
    </xf>
    <xf numFmtId="3" fontId="7" fillId="7" borderId="33" xfId="0" applyNumberFormat="1" applyFont="1" applyFill="1" applyBorder="1" applyAlignment="1" applyProtection="1">
      <alignment horizontal="center" vertical="center"/>
      <protection locked="0"/>
    </xf>
    <xf numFmtId="3" fontId="0" fillId="7" borderId="70" xfId="0" applyNumberFormat="1" applyFill="1" applyBorder="1" applyAlignment="1" applyProtection="1">
      <alignment horizontal="right" vertical="center"/>
      <protection locked="0"/>
    </xf>
    <xf numFmtId="2" fontId="0" fillId="7" borderId="41" xfId="0" applyNumberFormat="1" applyFill="1" applyBorder="1" applyAlignment="1" applyProtection="1">
      <alignment horizontal="center" vertical="center"/>
      <protection locked="0"/>
    </xf>
    <xf numFmtId="2" fontId="0" fillId="7" borderId="68" xfId="0" applyNumberFormat="1" applyFill="1" applyBorder="1" applyAlignment="1" applyProtection="1">
      <alignment horizontal="center" vertical="center"/>
      <protection locked="0"/>
    </xf>
    <xf numFmtId="2" fontId="0" fillId="7" borderId="21" xfId="0" applyNumberFormat="1" applyFill="1" applyBorder="1" applyAlignment="1" applyProtection="1">
      <alignment horizontal="center" vertical="center" wrapText="1"/>
      <protection locked="0"/>
    </xf>
    <xf numFmtId="2" fontId="0" fillId="7" borderId="45" xfId="0" applyNumberFormat="1" applyFill="1" applyBorder="1" applyAlignment="1" applyProtection="1">
      <alignment horizontal="center" vertical="center"/>
      <protection locked="0"/>
    </xf>
    <xf numFmtId="2" fontId="0" fillId="7" borderId="33" xfId="0" applyNumberFormat="1" applyFill="1" applyBorder="1" applyAlignment="1" applyProtection="1">
      <alignment horizontal="center" vertical="center"/>
      <protection locked="0"/>
    </xf>
    <xf numFmtId="2" fontId="0" fillId="7" borderId="68" xfId="0" applyNumberFormat="1" applyFill="1" applyBorder="1" applyAlignment="1" applyProtection="1">
      <alignment horizontal="center" vertical="center" wrapText="1"/>
      <protection locked="0"/>
    </xf>
    <xf numFmtId="2" fontId="0" fillId="7" borderId="60" xfId="0" applyNumberFormat="1" applyFill="1" applyBorder="1" applyAlignment="1" applyProtection="1">
      <alignment horizontal="center" vertical="center"/>
      <protection locked="0"/>
    </xf>
    <xf numFmtId="174" fontId="0" fillId="15" borderId="3" xfId="0" applyNumberFormat="1" applyFill="1" applyBorder="1" applyAlignment="1" applyProtection="1">
      <alignment horizontal="center" vertical="center" wrapText="1"/>
      <protection locked="0"/>
    </xf>
    <xf numFmtId="174" fontId="0" fillId="15" borderId="7" xfId="0" applyNumberFormat="1" applyFill="1" applyBorder="1" applyAlignment="1" applyProtection="1">
      <alignment horizontal="center" vertical="center"/>
      <protection locked="0"/>
    </xf>
  </cellXfs>
  <cellStyles count="4">
    <cellStyle name="Komma" xfId="1" builtinId="3"/>
    <cellStyle name="Prozent" xfId="2" builtinId="5"/>
    <cellStyle name="Standard" xfId="0" builtinId="0"/>
    <cellStyle name="Standard 2" xfId="3" xr:uid="{00000000-0005-0000-0000-000003000000}"/>
  </cellStyles>
  <dxfs count="1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</dxf>
    <dxf>
      <font>
        <color rgb="FF00B0F0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theme="7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DDDC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869950</xdr:colOff>
      <xdr:row>4</xdr:row>
      <xdr:rowOff>0</xdr:rowOff>
    </xdr:from>
    <xdr:to>
      <xdr:col>11</xdr:col>
      <xdr:colOff>120650</xdr:colOff>
      <xdr:row>5</xdr:row>
      <xdr:rowOff>133350</xdr:rowOff>
    </xdr:to>
    <xdr:pic>
      <xdr:nvPicPr>
        <xdr:cNvPr id="73306" name="Grafik 3">
          <a:extLst>
            <a:ext uri="{FF2B5EF4-FFF2-40B4-BE49-F238E27FC236}">
              <a16:creationId xmlns:a16="http://schemas.microsoft.com/office/drawing/2014/main" id="{00000000-0008-0000-0000-00005A1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40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222250</xdr:colOff>
      <xdr:row>0</xdr:row>
      <xdr:rowOff>0</xdr:rowOff>
    </xdr:from>
    <xdr:to>
      <xdr:col>11</xdr:col>
      <xdr:colOff>12700</xdr:colOff>
      <xdr:row>1</xdr:row>
      <xdr:rowOff>241300</xdr:rowOff>
    </xdr:to>
    <xdr:pic>
      <xdr:nvPicPr>
        <xdr:cNvPr id="73307" name="Grafik 1">
          <a:extLst>
            <a:ext uri="{FF2B5EF4-FFF2-40B4-BE49-F238E27FC236}">
              <a16:creationId xmlns:a16="http://schemas.microsoft.com/office/drawing/2014/main" id="{00000000-0008-0000-0000-00005B1E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330200</xdr:colOff>
      <xdr:row>2</xdr:row>
      <xdr:rowOff>12700</xdr:rowOff>
    </xdr:from>
    <xdr:to>
      <xdr:col>11</xdr:col>
      <xdr:colOff>0</xdr:colOff>
      <xdr:row>3</xdr:row>
      <xdr:rowOff>177800</xdr:rowOff>
    </xdr:to>
    <xdr:pic>
      <xdr:nvPicPr>
        <xdr:cNvPr id="73308" name="Grafik 2">
          <a:extLst>
            <a:ext uri="{FF2B5EF4-FFF2-40B4-BE49-F238E27FC236}">
              <a16:creationId xmlns:a16="http://schemas.microsoft.com/office/drawing/2014/main" id="{00000000-0008-0000-0000-00005C1E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220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173435" name="Grafik 3">
          <a:extLst>
            <a:ext uri="{FF2B5EF4-FFF2-40B4-BE49-F238E27FC236}">
              <a16:creationId xmlns:a16="http://schemas.microsoft.com/office/drawing/2014/main" id="{00000000-0008-0000-0900-00007BA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173436" name="Grafik 12">
          <a:extLst>
            <a:ext uri="{FF2B5EF4-FFF2-40B4-BE49-F238E27FC236}">
              <a16:creationId xmlns:a16="http://schemas.microsoft.com/office/drawing/2014/main" id="{00000000-0008-0000-0900-00007CA5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173437" name="Grafik 13">
          <a:extLst>
            <a:ext uri="{FF2B5EF4-FFF2-40B4-BE49-F238E27FC236}">
              <a16:creationId xmlns:a16="http://schemas.microsoft.com/office/drawing/2014/main" id="{00000000-0008-0000-0900-00007DA5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686191" name="Grafik 3">
          <a:extLst>
            <a:ext uri="{FF2B5EF4-FFF2-40B4-BE49-F238E27FC236}">
              <a16:creationId xmlns:a16="http://schemas.microsoft.com/office/drawing/2014/main" id="{00000000-0008-0000-0A00-00006F7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686192" name="Grafik 12">
          <a:extLst>
            <a:ext uri="{FF2B5EF4-FFF2-40B4-BE49-F238E27FC236}">
              <a16:creationId xmlns:a16="http://schemas.microsoft.com/office/drawing/2014/main" id="{00000000-0008-0000-0A00-00007078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686193" name="Grafik 13">
          <a:extLst>
            <a:ext uri="{FF2B5EF4-FFF2-40B4-BE49-F238E27FC236}">
              <a16:creationId xmlns:a16="http://schemas.microsoft.com/office/drawing/2014/main" id="{00000000-0008-0000-0A00-00007178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869950</xdr:colOff>
      <xdr:row>4</xdr:row>
      <xdr:rowOff>0</xdr:rowOff>
    </xdr:from>
    <xdr:to>
      <xdr:col>9</xdr:col>
      <xdr:colOff>122555</xdr:colOff>
      <xdr:row>5</xdr:row>
      <xdr:rowOff>129540</xdr:rowOff>
    </xdr:to>
    <xdr:pic>
      <xdr:nvPicPr>
        <xdr:cNvPr id="978961" name="Grafik 3">
          <a:extLst>
            <a:ext uri="{FF2B5EF4-FFF2-40B4-BE49-F238E27FC236}">
              <a16:creationId xmlns:a16="http://schemas.microsoft.com/office/drawing/2014/main" id="{00000000-0008-0000-0B00-000011F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90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222250</xdr:colOff>
      <xdr:row>0</xdr:row>
      <xdr:rowOff>0</xdr:rowOff>
    </xdr:from>
    <xdr:to>
      <xdr:col>9</xdr:col>
      <xdr:colOff>16510</xdr:colOff>
      <xdr:row>1</xdr:row>
      <xdr:rowOff>245110</xdr:rowOff>
    </xdr:to>
    <xdr:pic>
      <xdr:nvPicPr>
        <xdr:cNvPr id="978962" name="Grafik 12">
          <a:extLst>
            <a:ext uri="{FF2B5EF4-FFF2-40B4-BE49-F238E27FC236}">
              <a16:creationId xmlns:a16="http://schemas.microsoft.com/office/drawing/2014/main" id="{00000000-0008-0000-0B00-000012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9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330200</xdr:colOff>
      <xdr:row>2</xdr:row>
      <xdr:rowOff>12700</xdr:rowOff>
    </xdr:from>
    <xdr:to>
      <xdr:col>9</xdr:col>
      <xdr:colOff>0</xdr:colOff>
      <xdr:row>3</xdr:row>
      <xdr:rowOff>173990</xdr:rowOff>
    </xdr:to>
    <xdr:pic>
      <xdr:nvPicPr>
        <xdr:cNvPr id="978963" name="Grafik 13">
          <a:extLst>
            <a:ext uri="{FF2B5EF4-FFF2-40B4-BE49-F238E27FC236}">
              <a16:creationId xmlns:a16="http://schemas.microsoft.com/office/drawing/2014/main" id="{00000000-0008-0000-0B00-000013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869950</xdr:colOff>
      <xdr:row>4</xdr:row>
      <xdr:rowOff>0</xdr:rowOff>
    </xdr:from>
    <xdr:to>
      <xdr:col>18</xdr:col>
      <xdr:colOff>122555</xdr:colOff>
      <xdr:row>5</xdr:row>
      <xdr:rowOff>129540</xdr:rowOff>
    </xdr:to>
    <xdr:pic>
      <xdr:nvPicPr>
        <xdr:cNvPr id="978964" name="Grafik 3">
          <a:extLst>
            <a:ext uri="{FF2B5EF4-FFF2-40B4-BE49-F238E27FC236}">
              <a16:creationId xmlns:a16="http://schemas.microsoft.com/office/drawing/2014/main" id="{00000000-0008-0000-0B00-000014F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600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222250</xdr:colOff>
      <xdr:row>0</xdr:row>
      <xdr:rowOff>0</xdr:rowOff>
    </xdr:from>
    <xdr:to>
      <xdr:col>18</xdr:col>
      <xdr:colOff>16510</xdr:colOff>
      <xdr:row>1</xdr:row>
      <xdr:rowOff>245110</xdr:rowOff>
    </xdr:to>
    <xdr:pic>
      <xdr:nvPicPr>
        <xdr:cNvPr id="978965" name="Grafik 12">
          <a:extLst>
            <a:ext uri="{FF2B5EF4-FFF2-40B4-BE49-F238E27FC236}">
              <a16:creationId xmlns:a16="http://schemas.microsoft.com/office/drawing/2014/main" id="{00000000-0008-0000-0B00-000015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685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330200</xdr:colOff>
      <xdr:row>2</xdr:row>
      <xdr:rowOff>12700</xdr:rowOff>
    </xdr:from>
    <xdr:to>
      <xdr:col>18</xdr:col>
      <xdr:colOff>0</xdr:colOff>
      <xdr:row>3</xdr:row>
      <xdr:rowOff>173990</xdr:rowOff>
    </xdr:to>
    <xdr:pic>
      <xdr:nvPicPr>
        <xdr:cNvPr id="978966" name="Grafik 13">
          <a:extLst>
            <a:ext uri="{FF2B5EF4-FFF2-40B4-BE49-F238E27FC236}">
              <a16:creationId xmlns:a16="http://schemas.microsoft.com/office/drawing/2014/main" id="{00000000-0008-0000-0B00-000016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869950</xdr:colOff>
      <xdr:row>4</xdr:row>
      <xdr:rowOff>0</xdr:rowOff>
    </xdr:from>
    <xdr:to>
      <xdr:col>27</xdr:col>
      <xdr:colOff>122555</xdr:colOff>
      <xdr:row>5</xdr:row>
      <xdr:rowOff>129540</xdr:rowOff>
    </xdr:to>
    <xdr:pic>
      <xdr:nvPicPr>
        <xdr:cNvPr id="978967" name="Grafik 3">
          <a:extLst>
            <a:ext uri="{FF2B5EF4-FFF2-40B4-BE49-F238E27FC236}">
              <a16:creationId xmlns:a16="http://schemas.microsoft.com/office/drawing/2014/main" id="{00000000-0008-0000-0B00-000017F0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82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222250</xdr:colOff>
      <xdr:row>0</xdr:row>
      <xdr:rowOff>0</xdr:rowOff>
    </xdr:from>
    <xdr:to>
      <xdr:col>27</xdr:col>
      <xdr:colOff>16510</xdr:colOff>
      <xdr:row>1</xdr:row>
      <xdr:rowOff>245110</xdr:rowOff>
    </xdr:to>
    <xdr:pic>
      <xdr:nvPicPr>
        <xdr:cNvPr id="978968" name="Grafik 12">
          <a:extLst>
            <a:ext uri="{FF2B5EF4-FFF2-40B4-BE49-F238E27FC236}">
              <a16:creationId xmlns:a16="http://schemas.microsoft.com/office/drawing/2014/main" id="{00000000-0008-0000-0B00-000018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3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330200</xdr:colOff>
      <xdr:row>2</xdr:row>
      <xdr:rowOff>12700</xdr:rowOff>
    </xdr:from>
    <xdr:to>
      <xdr:col>27</xdr:col>
      <xdr:colOff>0</xdr:colOff>
      <xdr:row>3</xdr:row>
      <xdr:rowOff>173990</xdr:rowOff>
    </xdr:to>
    <xdr:pic>
      <xdr:nvPicPr>
        <xdr:cNvPr id="978969" name="Grafik 13">
          <a:extLst>
            <a:ext uri="{FF2B5EF4-FFF2-40B4-BE49-F238E27FC236}">
              <a16:creationId xmlns:a16="http://schemas.microsoft.com/office/drawing/2014/main" id="{00000000-0008-0000-0B00-000019F00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66050" name="Grafik 3">
          <a:extLst>
            <a:ext uri="{FF2B5EF4-FFF2-40B4-BE49-F238E27FC236}">
              <a16:creationId xmlns:a16="http://schemas.microsoft.com/office/drawing/2014/main" id="{00000000-0008-0000-0C00-0000020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66051" name="Grafik 12">
          <a:extLst>
            <a:ext uri="{FF2B5EF4-FFF2-40B4-BE49-F238E27FC236}">
              <a16:creationId xmlns:a16="http://schemas.microsoft.com/office/drawing/2014/main" id="{00000000-0008-0000-0C00-00000302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3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66052" name="Grafik 13">
          <a:extLst>
            <a:ext uri="{FF2B5EF4-FFF2-40B4-BE49-F238E27FC236}">
              <a16:creationId xmlns:a16="http://schemas.microsoft.com/office/drawing/2014/main" id="{00000000-0008-0000-0C00-00000402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603277" name="Grafik 3">
          <a:extLst>
            <a:ext uri="{FF2B5EF4-FFF2-40B4-BE49-F238E27FC236}">
              <a16:creationId xmlns:a16="http://schemas.microsoft.com/office/drawing/2014/main" id="{00000000-0008-0000-0100-00008D34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603278" name="Grafik 12">
          <a:extLst>
            <a:ext uri="{FF2B5EF4-FFF2-40B4-BE49-F238E27FC236}">
              <a16:creationId xmlns:a16="http://schemas.microsoft.com/office/drawing/2014/main" id="{00000000-0008-0000-0100-00008E340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603279" name="Grafik 13">
          <a:extLst>
            <a:ext uri="{FF2B5EF4-FFF2-40B4-BE49-F238E27FC236}">
              <a16:creationId xmlns:a16="http://schemas.microsoft.com/office/drawing/2014/main" id="{00000000-0008-0000-0100-00008F340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719969" name="Grafik 3">
          <a:extLst>
            <a:ext uri="{FF2B5EF4-FFF2-40B4-BE49-F238E27FC236}">
              <a16:creationId xmlns:a16="http://schemas.microsoft.com/office/drawing/2014/main" id="{00000000-0008-0000-0200-000061FC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719970" name="Grafik 12">
          <a:extLst>
            <a:ext uri="{FF2B5EF4-FFF2-40B4-BE49-F238E27FC236}">
              <a16:creationId xmlns:a16="http://schemas.microsoft.com/office/drawing/2014/main" id="{00000000-0008-0000-0200-000062FC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719971" name="Grafik 13">
          <a:extLst>
            <a:ext uri="{FF2B5EF4-FFF2-40B4-BE49-F238E27FC236}">
              <a16:creationId xmlns:a16="http://schemas.microsoft.com/office/drawing/2014/main" id="{00000000-0008-0000-0200-000063FC0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378088" name="Grafik 3">
          <a:extLst>
            <a:ext uri="{FF2B5EF4-FFF2-40B4-BE49-F238E27FC236}">
              <a16:creationId xmlns:a16="http://schemas.microsoft.com/office/drawing/2014/main" id="{00000000-0008-0000-0300-0000E8C4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906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378089" name="Grafik 12">
          <a:extLst>
            <a:ext uri="{FF2B5EF4-FFF2-40B4-BE49-F238E27FC236}">
              <a16:creationId xmlns:a16="http://schemas.microsoft.com/office/drawing/2014/main" id="{00000000-0008-0000-0300-0000E9C4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184150</xdr:rowOff>
    </xdr:to>
    <xdr:pic>
      <xdr:nvPicPr>
        <xdr:cNvPr id="378090" name="Grafik 13">
          <a:extLst>
            <a:ext uri="{FF2B5EF4-FFF2-40B4-BE49-F238E27FC236}">
              <a16:creationId xmlns:a16="http://schemas.microsoft.com/office/drawing/2014/main" id="{00000000-0008-0000-0300-0000EAC4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720995" name="Grafik 3">
          <a:extLst>
            <a:ext uri="{FF2B5EF4-FFF2-40B4-BE49-F238E27FC236}">
              <a16:creationId xmlns:a16="http://schemas.microsoft.com/office/drawing/2014/main" id="{00000000-0008-0000-0400-0000630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2</xdr:row>
      <xdr:rowOff>57150</xdr:rowOff>
    </xdr:to>
    <xdr:pic>
      <xdr:nvPicPr>
        <xdr:cNvPr id="720996" name="Grafik 12">
          <a:extLst>
            <a:ext uri="{FF2B5EF4-FFF2-40B4-BE49-F238E27FC236}">
              <a16:creationId xmlns:a16="http://schemas.microsoft.com/office/drawing/2014/main" id="{00000000-0008-0000-0400-00006400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4</xdr:row>
      <xdr:rowOff>38100</xdr:rowOff>
    </xdr:to>
    <xdr:pic>
      <xdr:nvPicPr>
        <xdr:cNvPr id="720997" name="Grafik 13">
          <a:extLst>
            <a:ext uri="{FF2B5EF4-FFF2-40B4-BE49-F238E27FC236}">
              <a16:creationId xmlns:a16="http://schemas.microsoft.com/office/drawing/2014/main" id="{00000000-0008-0000-0400-00006500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49992" name="Grafik 3">
          <a:extLst>
            <a:ext uri="{FF2B5EF4-FFF2-40B4-BE49-F238E27FC236}">
              <a16:creationId xmlns:a16="http://schemas.microsoft.com/office/drawing/2014/main" id="{00000000-0008-0000-0500-000048C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49993" name="Grafik 12">
          <a:extLst>
            <a:ext uri="{FF2B5EF4-FFF2-40B4-BE49-F238E27FC236}">
              <a16:creationId xmlns:a16="http://schemas.microsoft.com/office/drawing/2014/main" id="{00000000-0008-0000-0500-000049C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49994" name="Grafik 13">
          <a:extLst>
            <a:ext uri="{FF2B5EF4-FFF2-40B4-BE49-F238E27FC236}">
              <a16:creationId xmlns:a16="http://schemas.microsoft.com/office/drawing/2014/main" id="{00000000-0008-0000-0500-00004AC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290830</xdr:colOff>
      <xdr:row>26</xdr:row>
      <xdr:rowOff>243839</xdr:rowOff>
    </xdr:from>
    <xdr:to>
      <xdr:col>8</xdr:col>
      <xdr:colOff>229238</xdr:colOff>
      <xdr:row>28</xdr:row>
      <xdr:rowOff>158114</xdr:rowOff>
    </xdr:to>
    <xdr:sp macro="" textlink="">
      <xdr:nvSpPr>
        <xdr:cNvPr id="2" name="Eingekerbter Pfeil nach recht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204835" y="6080759"/>
          <a:ext cx="1026810" cy="676275"/>
        </a:xfrm>
        <a:prstGeom prst="notchedRightArrow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415290</xdr:colOff>
      <xdr:row>27</xdr:row>
      <xdr:rowOff>292735</xdr:rowOff>
    </xdr:from>
    <xdr:to>
      <xdr:col>3</xdr:col>
      <xdr:colOff>47533</xdr:colOff>
      <xdr:row>29</xdr:row>
      <xdr:rowOff>76102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352675" y="5648325"/>
          <a:ext cx="419100" cy="352425"/>
        </a:xfrm>
        <a:prstGeom prst="notchedRightArrow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382269</xdr:colOff>
      <xdr:row>33</xdr:row>
      <xdr:rowOff>247650</xdr:rowOff>
    </xdr:from>
    <xdr:to>
      <xdr:col>3</xdr:col>
      <xdr:colOff>82517</xdr:colOff>
      <xdr:row>35</xdr:row>
      <xdr:rowOff>144135</xdr:rowOff>
    </xdr:to>
    <xdr:sp macro="" textlink="">
      <xdr:nvSpPr>
        <xdr:cNvPr id="4" name="Eingekerbter Pfeil nach rechts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2886074" y="8164830"/>
          <a:ext cx="779129" cy="655320"/>
        </a:xfrm>
        <a:prstGeom prst="notchedRigh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315595</xdr:colOff>
      <xdr:row>32</xdr:row>
      <xdr:rowOff>208916</xdr:rowOff>
    </xdr:from>
    <xdr:to>
      <xdr:col>8</xdr:col>
      <xdr:colOff>204490</xdr:colOff>
      <xdr:row>34</xdr:row>
      <xdr:rowOff>175313</xdr:rowOff>
    </xdr:to>
    <xdr:sp macro="" textlink="">
      <xdr:nvSpPr>
        <xdr:cNvPr id="5" name="Eingekerbter Pfeil nach rechts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29600" y="7751446"/>
          <a:ext cx="977265" cy="721951"/>
        </a:xfrm>
        <a:prstGeom prst="notchedRigh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166370</xdr:colOff>
      <xdr:row>37</xdr:row>
      <xdr:rowOff>119380</xdr:rowOff>
    </xdr:from>
    <xdr:to>
      <xdr:col>8</xdr:col>
      <xdr:colOff>166369</xdr:colOff>
      <xdr:row>39</xdr:row>
      <xdr:rowOff>62229</xdr:rowOff>
    </xdr:to>
    <xdr:sp macro="" textlink="">
      <xdr:nvSpPr>
        <xdr:cNvPr id="8" name="Eingekerbter Pfeil nach rechts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6000750" y="6076950"/>
          <a:ext cx="933449" cy="323849"/>
        </a:xfrm>
        <a:prstGeom prst="notch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501014</xdr:colOff>
      <xdr:row>22</xdr:row>
      <xdr:rowOff>119381</xdr:rowOff>
    </xdr:from>
    <xdr:to>
      <xdr:col>8</xdr:col>
      <xdr:colOff>277461</xdr:colOff>
      <xdr:row>24</xdr:row>
      <xdr:rowOff>38132</xdr:rowOff>
    </xdr:to>
    <xdr:sp macro="" textlink="">
      <xdr:nvSpPr>
        <xdr:cNvPr id="12" name="Eingekerbter Pfeil nach rechts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6257924" y="3724276"/>
          <a:ext cx="838200" cy="666750"/>
        </a:xfrm>
        <a:prstGeom prst="notchedRightArrow">
          <a:avLst/>
        </a:prstGeom>
        <a:solidFill>
          <a:srgbClr val="FF00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149225</xdr:colOff>
      <xdr:row>19</xdr:row>
      <xdr:rowOff>153035</xdr:rowOff>
    </xdr:from>
    <xdr:to>
      <xdr:col>3</xdr:col>
      <xdr:colOff>66675</xdr:colOff>
      <xdr:row>21</xdr:row>
      <xdr:rowOff>38199</xdr:rowOff>
    </xdr:to>
    <xdr:sp macro="" textlink="">
      <xdr:nvSpPr>
        <xdr:cNvPr id="13" name="Eingekerbter Pfeil nach rechts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2028825" y="2695575"/>
          <a:ext cx="590550" cy="247650"/>
        </a:xfrm>
        <a:prstGeom prst="notch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415290</xdr:colOff>
      <xdr:row>22</xdr:row>
      <xdr:rowOff>109855</xdr:rowOff>
    </xdr:from>
    <xdr:to>
      <xdr:col>3</xdr:col>
      <xdr:colOff>242587</xdr:colOff>
      <xdr:row>24</xdr:row>
      <xdr:rowOff>22239</xdr:rowOff>
    </xdr:to>
    <xdr:sp macro="" textlink="">
      <xdr:nvSpPr>
        <xdr:cNvPr id="14" name="Eingekerbter Pfeil nach rechts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790825" y="4371975"/>
          <a:ext cx="1019175" cy="676275"/>
        </a:xfrm>
        <a:prstGeom prst="notchedRightArrow">
          <a:avLst/>
        </a:prstGeom>
        <a:solidFill>
          <a:srgbClr val="FF00FF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854208" name="Grafik 3">
          <a:extLst>
            <a:ext uri="{FF2B5EF4-FFF2-40B4-BE49-F238E27FC236}">
              <a16:creationId xmlns:a16="http://schemas.microsoft.com/office/drawing/2014/main" id="{00000000-0008-0000-0600-0000C008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854209" name="Grafik 12">
          <a:extLst>
            <a:ext uri="{FF2B5EF4-FFF2-40B4-BE49-F238E27FC236}">
              <a16:creationId xmlns:a16="http://schemas.microsoft.com/office/drawing/2014/main" id="{00000000-0008-0000-0600-0000C108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854210" name="Grafik 13">
          <a:extLst>
            <a:ext uri="{FF2B5EF4-FFF2-40B4-BE49-F238E27FC236}">
              <a16:creationId xmlns:a16="http://schemas.microsoft.com/office/drawing/2014/main" id="{00000000-0008-0000-0600-0000C2080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223520</xdr:colOff>
      <xdr:row>16</xdr:row>
      <xdr:rowOff>147955</xdr:rowOff>
    </xdr:from>
    <xdr:to>
      <xdr:col>3</xdr:col>
      <xdr:colOff>57148</xdr:colOff>
      <xdr:row>18</xdr:row>
      <xdr:rowOff>38112</xdr:rowOff>
    </xdr:to>
    <xdr:sp macro="" textlink="">
      <xdr:nvSpPr>
        <xdr:cNvPr id="2" name="Eingekerbter Pfeil nach recht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105025" y="2105025"/>
          <a:ext cx="504825" cy="266700"/>
        </a:xfrm>
        <a:prstGeom prst="notchedRightArrow">
          <a:avLst/>
        </a:prstGeom>
        <a:solidFill>
          <a:srgbClr val="00CCFF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379094</xdr:colOff>
      <xdr:row>22</xdr:row>
      <xdr:rowOff>231775</xdr:rowOff>
    </xdr:from>
    <xdr:to>
      <xdr:col>3</xdr:col>
      <xdr:colOff>82533</xdr:colOff>
      <xdr:row>24</xdr:row>
      <xdr:rowOff>118794</xdr:rowOff>
    </xdr:to>
    <xdr:sp macro="" textlink="">
      <xdr:nvSpPr>
        <xdr:cNvPr id="3" name="Eingekerbter Pfeil nach recht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871469" y="5368925"/>
          <a:ext cx="795669" cy="655320"/>
        </a:xfrm>
        <a:prstGeom prst="notchedRightArrow">
          <a:avLst>
            <a:gd name="adj1" fmla="val 42857"/>
            <a:gd name="adj2" fmla="val 50000"/>
          </a:avLst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302895</xdr:colOff>
      <xdr:row>21</xdr:row>
      <xdr:rowOff>211456</xdr:rowOff>
    </xdr:from>
    <xdr:to>
      <xdr:col>8</xdr:col>
      <xdr:colOff>153691</xdr:colOff>
      <xdr:row>23</xdr:row>
      <xdr:rowOff>177740</xdr:rowOff>
    </xdr:to>
    <xdr:sp macro="" textlink="">
      <xdr:nvSpPr>
        <xdr:cNvPr id="4" name="Eingekerbter Pfeil nach rechts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199120" y="4973956"/>
          <a:ext cx="936625" cy="721951"/>
        </a:xfrm>
        <a:prstGeom prst="notchedRigh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7</xdr:col>
      <xdr:colOff>166370</xdr:colOff>
      <xdr:row>26</xdr:row>
      <xdr:rowOff>119380</xdr:rowOff>
    </xdr:from>
    <xdr:to>
      <xdr:col>8</xdr:col>
      <xdr:colOff>139743</xdr:colOff>
      <xdr:row>28</xdr:row>
      <xdr:rowOff>62229</xdr:rowOff>
    </xdr:to>
    <xdr:sp macro="" textlink="">
      <xdr:nvSpPr>
        <xdr:cNvPr id="7" name="Eingekerbter Pfeil nach rechts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6000750" y="3981450"/>
          <a:ext cx="933449" cy="323849"/>
        </a:xfrm>
        <a:prstGeom prst="notch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730340" name="Grafik 3">
          <a:extLst>
            <a:ext uri="{FF2B5EF4-FFF2-40B4-BE49-F238E27FC236}">
              <a16:creationId xmlns:a16="http://schemas.microsoft.com/office/drawing/2014/main" id="{00000000-0008-0000-0700-0000E42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730341" name="Grafik 12">
          <a:extLst>
            <a:ext uri="{FF2B5EF4-FFF2-40B4-BE49-F238E27FC236}">
              <a16:creationId xmlns:a16="http://schemas.microsoft.com/office/drawing/2014/main" id="{00000000-0008-0000-0700-0000E524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730342" name="Grafik 13">
          <a:extLst>
            <a:ext uri="{FF2B5EF4-FFF2-40B4-BE49-F238E27FC236}">
              <a16:creationId xmlns:a16="http://schemas.microsoft.com/office/drawing/2014/main" id="{00000000-0008-0000-0700-0000E6240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869950</xdr:colOff>
      <xdr:row>4</xdr:row>
      <xdr:rowOff>0</xdr:rowOff>
    </xdr:from>
    <xdr:to>
      <xdr:col>7</xdr:col>
      <xdr:colOff>120650</xdr:colOff>
      <xdr:row>5</xdr:row>
      <xdr:rowOff>133350</xdr:rowOff>
    </xdr:to>
    <xdr:pic>
      <xdr:nvPicPr>
        <xdr:cNvPr id="63155" name="Grafik 3">
          <a:extLst>
            <a:ext uri="{FF2B5EF4-FFF2-40B4-BE49-F238E27FC236}">
              <a16:creationId xmlns:a16="http://schemas.microsoft.com/office/drawing/2014/main" id="{00000000-0008-0000-0800-0000B3F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952500"/>
          <a:ext cx="1447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222250</xdr:colOff>
      <xdr:row>0</xdr:row>
      <xdr:rowOff>0</xdr:rowOff>
    </xdr:from>
    <xdr:to>
      <xdr:col>7</xdr:col>
      <xdr:colOff>12700</xdr:colOff>
      <xdr:row>1</xdr:row>
      <xdr:rowOff>241300</xdr:rowOff>
    </xdr:to>
    <xdr:pic>
      <xdr:nvPicPr>
        <xdr:cNvPr id="63156" name="Grafik 12">
          <a:extLst>
            <a:ext uri="{FF2B5EF4-FFF2-40B4-BE49-F238E27FC236}">
              <a16:creationId xmlns:a16="http://schemas.microsoft.com/office/drawing/2014/main" id="{00000000-0008-0000-0800-0000B4F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0"/>
          <a:ext cx="889000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330200</xdr:colOff>
      <xdr:row>2</xdr:row>
      <xdr:rowOff>12700</xdr:rowOff>
    </xdr:from>
    <xdr:to>
      <xdr:col>7</xdr:col>
      <xdr:colOff>0</xdr:colOff>
      <xdr:row>3</xdr:row>
      <xdr:rowOff>177800</xdr:rowOff>
    </xdr:to>
    <xdr:pic>
      <xdr:nvPicPr>
        <xdr:cNvPr id="63157" name="Grafik 13">
          <a:extLst>
            <a:ext uri="{FF2B5EF4-FFF2-40B4-BE49-F238E27FC236}">
              <a16:creationId xmlns:a16="http://schemas.microsoft.com/office/drawing/2014/main" id="{00000000-0008-0000-0800-0000B5F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0750" y="508000"/>
          <a:ext cx="7683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opLeftCell="C1" zoomScaleNormal="100" workbookViewId="0">
      <selection activeCell="F4" sqref="F4:I4"/>
    </sheetView>
  </sheetViews>
  <sheetFormatPr baseColWidth="10" defaultColWidth="11.5546875" defaultRowHeight="14.4" x14ac:dyDescent="0.3"/>
  <cols>
    <col min="1" max="2" width="5.6640625" style="92" hidden="1" customWidth="1"/>
    <col min="3" max="5" width="7.6640625" style="92" customWidth="1"/>
    <col min="6" max="16" width="15.6640625" style="25" customWidth="1"/>
    <col min="17" max="16384" width="11.5546875" style="25"/>
  </cols>
  <sheetData>
    <row r="1" spans="1:19" ht="19.95" customHeight="1" x14ac:dyDescent="0.3">
      <c r="A1" s="25"/>
      <c r="B1" s="49"/>
      <c r="C1" s="320" t="s">
        <v>590</v>
      </c>
      <c r="D1" s="320"/>
      <c r="E1" s="320"/>
      <c r="F1" s="320"/>
      <c r="G1" s="320"/>
    </row>
    <row r="2" spans="1:19" ht="19.95" customHeight="1" x14ac:dyDescent="0.3">
      <c r="A2" s="25"/>
      <c r="B2" s="25"/>
      <c r="C2" s="319" t="s">
        <v>734</v>
      </c>
      <c r="D2" s="319"/>
      <c r="E2" s="319"/>
      <c r="F2" s="319"/>
      <c r="R2" s="31"/>
      <c r="S2" s="31"/>
    </row>
    <row r="3" spans="1:19" ht="19.95" customHeight="1" thickBot="1" x14ac:dyDescent="0.35">
      <c r="A3" s="25"/>
      <c r="B3" s="50"/>
      <c r="C3" s="330" t="s">
        <v>570</v>
      </c>
      <c r="D3" s="330"/>
      <c r="E3" s="330"/>
      <c r="F3" s="330"/>
      <c r="G3" s="330"/>
      <c r="H3" s="330"/>
      <c r="I3" s="330"/>
      <c r="J3" t="s">
        <v>592</v>
      </c>
      <c r="R3" s="31"/>
      <c r="S3" s="31"/>
    </row>
    <row r="4" spans="1:19" ht="16.5" customHeight="1" x14ac:dyDescent="0.3">
      <c r="A4" s="25"/>
      <c r="B4" s="47"/>
      <c r="C4" s="324" t="s">
        <v>578</v>
      </c>
      <c r="D4" s="325"/>
      <c r="E4" s="325"/>
      <c r="F4" s="494" t="s">
        <v>698</v>
      </c>
      <c r="G4" s="495"/>
      <c r="H4" s="495"/>
      <c r="I4" s="496"/>
      <c r="R4" s="31"/>
      <c r="S4" s="31"/>
    </row>
    <row r="5" spans="1:19" ht="16.5" customHeight="1" x14ac:dyDescent="0.3">
      <c r="A5" s="25"/>
      <c r="B5" s="25"/>
      <c r="C5" s="323" t="s">
        <v>579</v>
      </c>
      <c r="D5" s="319"/>
      <c r="E5" s="319"/>
      <c r="F5" s="497" t="s">
        <v>682</v>
      </c>
      <c r="G5" s="498"/>
      <c r="H5" s="498"/>
      <c r="I5" s="498"/>
      <c r="J5" s="93" t="s">
        <v>591</v>
      </c>
      <c r="R5" s="31"/>
      <c r="S5" s="31"/>
    </row>
    <row r="6" spans="1:19" ht="16.5" customHeight="1" thickBot="1" x14ac:dyDescent="0.35">
      <c r="A6" s="25"/>
      <c r="B6" s="25"/>
      <c r="C6" s="321" t="s">
        <v>580</v>
      </c>
      <c r="D6" s="322"/>
      <c r="E6" s="322"/>
      <c r="F6" s="499">
        <v>44890</v>
      </c>
      <c r="G6" s="500" t="s">
        <v>670</v>
      </c>
      <c r="H6" s="501">
        <v>44197</v>
      </c>
      <c r="I6" s="502">
        <v>44561</v>
      </c>
      <c r="R6" s="31"/>
      <c r="S6" s="31"/>
    </row>
    <row r="7" spans="1:19" ht="10.199999999999999" customHeight="1" thickBot="1" x14ac:dyDescent="0.35">
      <c r="A7" s="47"/>
      <c r="B7" s="25"/>
      <c r="C7" s="25"/>
      <c r="F7" s="82"/>
      <c r="R7" s="31"/>
      <c r="S7" s="31"/>
    </row>
    <row r="8" spans="1:19" ht="29.4" thickBot="1" x14ac:dyDescent="0.35">
      <c r="C8" s="334" t="s">
        <v>604</v>
      </c>
      <c r="D8" s="335"/>
      <c r="E8" s="335"/>
      <c r="F8" s="335"/>
      <c r="G8" s="403" t="s">
        <v>648</v>
      </c>
      <c r="H8" s="404"/>
      <c r="I8" s="188" t="s">
        <v>704</v>
      </c>
      <c r="J8" s="27" t="s">
        <v>641</v>
      </c>
      <c r="K8" s="27" t="s">
        <v>595</v>
      </c>
      <c r="L8" s="27" t="s">
        <v>596</v>
      </c>
      <c r="M8" s="114" t="s">
        <v>597</v>
      </c>
      <c r="R8" s="31"/>
      <c r="S8" s="31"/>
    </row>
    <row r="9" spans="1:19" ht="30" customHeight="1" thickBot="1" x14ac:dyDescent="0.35">
      <c r="C9" s="334" t="s">
        <v>601</v>
      </c>
      <c r="D9" s="335"/>
      <c r="E9" s="335"/>
      <c r="F9" s="335"/>
      <c r="G9" s="335" t="s">
        <v>649</v>
      </c>
      <c r="H9" s="405"/>
      <c r="I9" s="126" t="s">
        <v>585</v>
      </c>
      <c r="J9" s="503"/>
      <c r="K9" s="124" t="s">
        <v>599</v>
      </c>
      <c r="L9" s="111" t="s">
        <v>600</v>
      </c>
      <c r="M9" s="125" t="s">
        <v>600</v>
      </c>
      <c r="N9" s="347" t="s">
        <v>639</v>
      </c>
      <c r="O9" s="348"/>
      <c r="P9" s="349"/>
      <c r="Q9" s="92"/>
      <c r="R9" s="31"/>
      <c r="S9" s="31"/>
    </row>
    <row r="10" spans="1:19" ht="30" customHeight="1" x14ac:dyDescent="0.3">
      <c r="C10" s="336" t="s">
        <v>602</v>
      </c>
      <c r="D10" s="337"/>
      <c r="E10" s="337"/>
      <c r="F10" s="337"/>
      <c r="G10" s="337" t="s">
        <v>650</v>
      </c>
      <c r="H10" s="346"/>
      <c r="I10" s="127" t="s">
        <v>611</v>
      </c>
      <c r="J10" s="504"/>
      <c r="K10" s="118" t="s">
        <v>598</v>
      </c>
      <c r="L10" s="119" t="s">
        <v>599</v>
      </c>
      <c r="M10" s="120" t="s">
        <v>600</v>
      </c>
      <c r="N10" s="347" t="s">
        <v>657</v>
      </c>
      <c r="O10" s="348"/>
      <c r="P10" s="349"/>
      <c r="R10" s="31"/>
      <c r="S10" s="31"/>
    </row>
    <row r="11" spans="1:19" ht="30" customHeight="1" x14ac:dyDescent="0.3">
      <c r="C11" s="336" t="s">
        <v>603</v>
      </c>
      <c r="D11" s="337"/>
      <c r="E11" s="337"/>
      <c r="F11" s="337"/>
      <c r="G11" s="337" t="s">
        <v>650</v>
      </c>
      <c r="H11" s="346"/>
      <c r="I11" s="189" t="s">
        <v>642</v>
      </c>
      <c r="J11" s="505"/>
      <c r="K11" s="116" t="s">
        <v>599</v>
      </c>
      <c r="L11" s="116" t="s">
        <v>599</v>
      </c>
      <c r="M11" s="194" t="s">
        <v>600</v>
      </c>
      <c r="N11" s="347" t="s">
        <v>657</v>
      </c>
      <c r="O11" s="348"/>
      <c r="P11" s="349"/>
      <c r="R11" s="31"/>
      <c r="S11" s="31"/>
    </row>
    <row r="12" spans="1:19" ht="30" customHeight="1" thickBot="1" x14ac:dyDescent="0.35">
      <c r="C12" s="338" t="s">
        <v>603</v>
      </c>
      <c r="D12" s="339"/>
      <c r="E12" s="339"/>
      <c r="F12" s="339"/>
      <c r="G12" s="353" t="s">
        <v>655</v>
      </c>
      <c r="H12" s="354"/>
      <c r="I12" s="128" t="s">
        <v>643</v>
      </c>
      <c r="J12" s="506"/>
      <c r="K12" s="192" t="s">
        <v>599</v>
      </c>
      <c r="L12" s="192" t="s">
        <v>599</v>
      </c>
      <c r="M12" s="193" t="s">
        <v>600</v>
      </c>
      <c r="N12" s="347" t="s">
        <v>656</v>
      </c>
      <c r="O12" s="348"/>
      <c r="P12" s="349"/>
      <c r="Q12" s="92"/>
    </row>
    <row r="13" spans="1:19" ht="30" customHeight="1" x14ac:dyDescent="0.3">
      <c r="C13" s="340" t="s">
        <v>606</v>
      </c>
      <c r="D13" s="341"/>
      <c r="E13" s="341"/>
      <c r="F13" s="341"/>
      <c r="G13" s="341" t="s">
        <v>651</v>
      </c>
      <c r="H13" s="355"/>
      <c r="I13" s="127" t="s">
        <v>612</v>
      </c>
      <c r="J13" s="504"/>
      <c r="K13" s="118" t="s">
        <v>598</v>
      </c>
      <c r="L13" s="118" t="s">
        <v>598</v>
      </c>
      <c r="M13" s="123" t="s">
        <v>599</v>
      </c>
      <c r="N13" s="347" t="s">
        <v>658</v>
      </c>
      <c r="O13" s="348"/>
      <c r="P13" s="349"/>
      <c r="Q13" s="92"/>
    </row>
    <row r="14" spans="1:19" ht="30" customHeight="1" x14ac:dyDescent="0.3">
      <c r="C14" s="342" t="s">
        <v>605</v>
      </c>
      <c r="D14" s="343"/>
      <c r="E14" s="343"/>
      <c r="F14" s="343"/>
      <c r="G14" s="343" t="s">
        <v>651</v>
      </c>
      <c r="H14" s="356"/>
      <c r="I14" s="129" t="s">
        <v>644</v>
      </c>
      <c r="J14" s="507" t="s">
        <v>681</v>
      </c>
      <c r="K14" s="115" t="s">
        <v>598</v>
      </c>
      <c r="L14" s="116" t="s">
        <v>599</v>
      </c>
      <c r="M14" s="117" t="s">
        <v>599</v>
      </c>
      <c r="N14" s="347" t="s">
        <v>658</v>
      </c>
      <c r="O14" s="348"/>
      <c r="P14" s="349"/>
      <c r="Q14" s="92"/>
    </row>
    <row r="15" spans="1:19" ht="30" customHeight="1" x14ac:dyDescent="0.3">
      <c r="C15" s="344" t="s">
        <v>605</v>
      </c>
      <c r="D15" s="345"/>
      <c r="E15" s="345"/>
      <c r="F15" s="345"/>
      <c r="G15" s="357" t="s">
        <v>654</v>
      </c>
      <c r="H15" s="358"/>
      <c r="I15" s="190" t="s">
        <v>645</v>
      </c>
      <c r="J15" s="508"/>
      <c r="K15" s="115" t="s">
        <v>598</v>
      </c>
      <c r="L15" s="116" t="s">
        <v>599</v>
      </c>
      <c r="M15" s="117" t="s">
        <v>599</v>
      </c>
      <c r="N15" s="347" t="s">
        <v>656</v>
      </c>
      <c r="O15" s="348"/>
      <c r="P15" s="349"/>
      <c r="Q15" s="92"/>
    </row>
    <row r="16" spans="1:19" ht="30" customHeight="1" x14ac:dyDescent="0.3">
      <c r="C16" s="359" t="s">
        <v>652</v>
      </c>
      <c r="D16" s="360"/>
      <c r="E16" s="360"/>
      <c r="F16" s="360"/>
      <c r="G16" s="337" t="s">
        <v>651</v>
      </c>
      <c r="H16" s="346"/>
      <c r="I16" s="129" t="s">
        <v>646</v>
      </c>
      <c r="J16" s="507"/>
      <c r="K16" s="116" t="s">
        <v>599</v>
      </c>
      <c r="L16" s="116" t="s">
        <v>599</v>
      </c>
      <c r="M16" s="117" t="s">
        <v>599</v>
      </c>
      <c r="N16" s="347" t="s">
        <v>658</v>
      </c>
      <c r="O16" s="348"/>
      <c r="P16" s="349"/>
    </row>
    <row r="17" spans="1:17" ht="30" customHeight="1" thickBot="1" x14ac:dyDescent="0.35">
      <c r="C17" s="361" t="s">
        <v>652</v>
      </c>
      <c r="D17" s="353"/>
      <c r="E17" s="353"/>
      <c r="F17" s="353"/>
      <c r="G17" s="353" t="s">
        <v>653</v>
      </c>
      <c r="H17" s="354"/>
      <c r="I17" s="191" t="s">
        <v>647</v>
      </c>
      <c r="J17" s="509"/>
      <c r="K17" s="116" t="s">
        <v>599</v>
      </c>
      <c r="L17" s="116" t="s">
        <v>599</v>
      </c>
      <c r="M17" s="117" t="s">
        <v>599</v>
      </c>
      <c r="N17" s="347" t="s">
        <v>656</v>
      </c>
      <c r="O17" s="348"/>
      <c r="P17" s="349"/>
    </row>
    <row r="18" spans="1:17" ht="18.600000000000001" thickBot="1" x14ac:dyDescent="0.35">
      <c r="C18" s="362" t="s">
        <v>608</v>
      </c>
      <c r="D18" s="363"/>
      <c r="E18" s="363"/>
      <c r="F18" s="363"/>
      <c r="G18" s="377"/>
      <c r="H18" s="378"/>
      <c r="I18" s="130" t="s">
        <v>613</v>
      </c>
      <c r="J18" s="131" t="s">
        <v>614</v>
      </c>
      <c r="K18" s="121" t="s">
        <v>598</v>
      </c>
      <c r="L18" s="121" t="s">
        <v>598</v>
      </c>
      <c r="M18" s="122" t="s">
        <v>598</v>
      </c>
      <c r="N18" s="370" t="s">
        <v>607</v>
      </c>
      <c r="O18" s="371"/>
      <c r="P18" s="195"/>
    </row>
    <row r="19" spans="1:17" ht="10.199999999999999" customHeight="1" x14ac:dyDescent="0.3">
      <c r="C19" s="31"/>
      <c r="D19" s="31"/>
      <c r="E19" s="31"/>
      <c r="F19" s="31"/>
      <c r="G19" s="31"/>
      <c r="H19" s="31"/>
      <c r="I19" s="42"/>
      <c r="J19" s="31"/>
      <c r="K19" s="31"/>
      <c r="N19" s="31"/>
    </row>
    <row r="20" spans="1:17" ht="14.4" customHeight="1" x14ac:dyDescent="0.3">
      <c r="C20" s="92" t="s">
        <v>640</v>
      </c>
      <c r="E20" s="112" t="s">
        <v>599</v>
      </c>
      <c r="F20" s="42" t="s">
        <v>514</v>
      </c>
      <c r="G20" s="31"/>
      <c r="I20" s="376" t="str">
        <f>IF(CONCATENATE(J9,J10,J11,J12,J13,J14,J15,J16,J17)&lt;&gt;"x","please tick only one","")</f>
        <v/>
      </c>
      <c r="J20" s="376"/>
      <c r="K20" s="145" t="s">
        <v>615</v>
      </c>
      <c r="L20" s="372" t="s">
        <v>616</v>
      </c>
      <c r="M20" s="372"/>
      <c r="N20" s="31"/>
    </row>
    <row r="21" spans="1:17" x14ac:dyDescent="0.3">
      <c r="C21" s="92" t="s">
        <v>692</v>
      </c>
      <c r="E21" s="113" t="s">
        <v>598</v>
      </c>
      <c r="F21" s="42" t="s">
        <v>609</v>
      </c>
      <c r="G21" s="31"/>
      <c r="H21" s="31"/>
      <c r="I21" s="376"/>
      <c r="J21" s="376"/>
      <c r="L21" s="372"/>
      <c r="M21" s="372"/>
      <c r="N21" s="31"/>
    </row>
    <row r="22" spans="1:17" x14ac:dyDescent="0.3">
      <c r="E22" s="88" t="s">
        <v>600</v>
      </c>
      <c r="F22" s="42" t="s">
        <v>610</v>
      </c>
      <c r="G22" s="92"/>
      <c r="H22" s="31"/>
      <c r="I22" s="42"/>
      <c r="L22" s="372"/>
      <c r="M22" s="372"/>
    </row>
    <row r="23" spans="1:17" ht="10.199999999999999" customHeight="1" x14ac:dyDescent="0.3">
      <c r="A23" s="47"/>
      <c r="B23" s="25"/>
      <c r="C23" s="25"/>
      <c r="F23" s="82"/>
      <c r="N23" s="31"/>
      <c r="Q23" s="31"/>
    </row>
    <row r="24" spans="1:17" ht="30" customHeight="1" thickBot="1" x14ac:dyDescent="0.35">
      <c r="A24" s="398" t="s">
        <v>542</v>
      </c>
      <c r="B24" s="399"/>
      <c r="C24" s="400" t="s">
        <v>593</v>
      </c>
      <c r="D24" s="401"/>
      <c r="E24" s="402"/>
      <c r="F24" s="333" t="s">
        <v>569</v>
      </c>
      <c r="G24" s="333"/>
      <c r="H24" s="333"/>
      <c r="I24" s="333"/>
      <c r="J24" s="333"/>
      <c r="K24" s="385" t="s">
        <v>570</v>
      </c>
      <c r="L24" s="385"/>
      <c r="M24" s="385"/>
      <c r="N24" s="385"/>
      <c r="O24" s="385"/>
      <c r="P24" s="156" t="s">
        <v>617</v>
      </c>
    </row>
    <row r="25" spans="1:17" s="86" customFormat="1" ht="30" customHeight="1" x14ac:dyDescent="0.3">
      <c r="A25" s="101"/>
      <c r="B25" s="102"/>
      <c r="C25" s="94">
        <v>1</v>
      </c>
      <c r="D25" s="95"/>
      <c r="E25" s="96"/>
      <c r="F25" s="331" t="s">
        <v>552</v>
      </c>
      <c r="G25" s="332"/>
      <c r="H25" s="332"/>
      <c r="I25" s="332"/>
      <c r="J25" s="332"/>
      <c r="K25" s="382"/>
      <c r="L25" s="383"/>
      <c r="M25" s="383"/>
      <c r="N25" s="383"/>
      <c r="O25" s="384"/>
      <c r="P25" s="196" t="s">
        <v>515</v>
      </c>
    </row>
    <row r="26" spans="1:17" ht="30" customHeight="1" x14ac:dyDescent="0.3">
      <c r="A26" s="103" t="s">
        <v>518</v>
      </c>
      <c r="C26" s="97"/>
      <c r="D26" s="98" t="s">
        <v>519</v>
      </c>
      <c r="E26" s="99"/>
      <c r="F26" s="328" t="s">
        <v>517</v>
      </c>
      <c r="G26" s="329"/>
      <c r="H26" s="329"/>
      <c r="I26" s="329"/>
      <c r="J26" s="329"/>
      <c r="K26" s="379" t="s">
        <v>556</v>
      </c>
      <c r="L26" s="380"/>
      <c r="M26" s="380"/>
      <c r="N26" s="380"/>
      <c r="O26" s="381"/>
      <c r="P26" s="197">
        <v>4</v>
      </c>
    </row>
    <row r="27" spans="1:17" ht="30" customHeight="1" x14ac:dyDescent="0.3">
      <c r="A27" s="103" t="s">
        <v>522</v>
      </c>
      <c r="C27" s="97"/>
      <c r="D27" s="98" t="s">
        <v>522</v>
      </c>
      <c r="E27" s="99"/>
      <c r="F27" s="328" t="s">
        <v>521</v>
      </c>
      <c r="G27" s="329"/>
      <c r="H27" s="329"/>
      <c r="I27" s="329"/>
      <c r="J27" s="329"/>
      <c r="K27" s="379" t="s">
        <v>560</v>
      </c>
      <c r="L27" s="380"/>
      <c r="M27" s="380"/>
      <c r="N27" s="380"/>
      <c r="O27" s="381"/>
      <c r="P27" s="197">
        <v>1</v>
      </c>
    </row>
    <row r="28" spans="1:17" ht="30" customHeight="1" x14ac:dyDescent="0.3">
      <c r="A28" s="103" t="s">
        <v>523</v>
      </c>
      <c r="C28" s="97"/>
      <c r="D28" s="98" t="s">
        <v>523</v>
      </c>
      <c r="E28" s="99"/>
      <c r="F28" s="328" t="s">
        <v>524</v>
      </c>
      <c r="G28" s="329"/>
      <c r="H28" s="329"/>
      <c r="I28" s="329"/>
      <c r="J28" s="329"/>
      <c r="K28" s="310" t="s">
        <v>589</v>
      </c>
      <c r="L28" s="311"/>
      <c r="M28" s="311"/>
      <c r="N28" s="311"/>
      <c r="O28" s="312"/>
      <c r="P28" s="198" t="s">
        <v>547</v>
      </c>
    </row>
    <row r="29" spans="1:17" ht="30" customHeight="1" x14ac:dyDescent="0.3">
      <c r="A29" s="103"/>
      <c r="B29" s="92" t="s">
        <v>530</v>
      </c>
      <c r="C29" s="97"/>
      <c r="D29" s="98"/>
      <c r="E29" s="99" t="s">
        <v>530</v>
      </c>
      <c r="F29" s="328" t="s">
        <v>557</v>
      </c>
      <c r="G29" s="329"/>
      <c r="H29" s="329"/>
      <c r="I29" s="329"/>
      <c r="J29" s="329"/>
      <c r="K29" s="310" t="s">
        <v>561</v>
      </c>
      <c r="L29" s="311"/>
      <c r="M29" s="311"/>
      <c r="N29" s="311"/>
      <c r="O29" s="312"/>
      <c r="P29" s="199" t="s">
        <v>515</v>
      </c>
    </row>
    <row r="30" spans="1:17" ht="30" customHeight="1" x14ac:dyDescent="0.3">
      <c r="A30" s="103"/>
      <c r="B30" s="92" t="s">
        <v>531</v>
      </c>
      <c r="C30" s="97"/>
      <c r="D30" s="98"/>
      <c r="E30" s="99" t="s">
        <v>531</v>
      </c>
      <c r="F30" s="328" t="s">
        <v>558</v>
      </c>
      <c r="G30" s="329"/>
      <c r="H30" s="329"/>
      <c r="I30" s="329"/>
      <c r="J30" s="329"/>
      <c r="K30" s="310" t="s">
        <v>561</v>
      </c>
      <c r="L30" s="311"/>
      <c r="M30" s="311"/>
      <c r="N30" s="311"/>
      <c r="O30" s="312"/>
      <c r="P30" s="199" t="s">
        <v>515</v>
      </c>
    </row>
    <row r="31" spans="1:17" ht="30" customHeight="1" x14ac:dyDescent="0.3">
      <c r="A31" s="103"/>
      <c r="B31" s="92" t="s">
        <v>532</v>
      </c>
      <c r="C31" s="97"/>
      <c r="D31" s="98"/>
      <c r="E31" s="99" t="s">
        <v>532</v>
      </c>
      <c r="F31" s="328" t="s">
        <v>559</v>
      </c>
      <c r="G31" s="329"/>
      <c r="H31" s="329"/>
      <c r="I31" s="329"/>
      <c r="J31" s="329"/>
      <c r="K31" s="310" t="s">
        <v>561</v>
      </c>
      <c r="L31" s="311"/>
      <c r="M31" s="311"/>
      <c r="N31" s="311"/>
      <c r="O31" s="312"/>
      <c r="P31" s="199" t="s">
        <v>515</v>
      </c>
    </row>
    <row r="32" spans="1:17" ht="30" customHeight="1" x14ac:dyDescent="0.3">
      <c r="A32" s="103"/>
      <c r="B32" s="92" t="s">
        <v>536</v>
      </c>
      <c r="C32" s="97"/>
      <c r="D32" s="98"/>
      <c r="E32" s="99" t="s">
        <v>536</v>
      </c>
      <c r="F32" s="328" t="s">
        <v>533</v>
      </c>
      <c r="G32" s="329"/>
      <c r="H32" s="329"/>
      <c r="I32" s="329"/>
      <c r="J32" s="329"/>
      <c r="K32" s="310" t="s">
        <v>562</v>
      </c>
      <c r="L32" s="311"/>
      <c r="M32" s="311"/>
      <c r="N32" s="311"/>
      <c r="O32" s="312"/>
      <c r="P32" s="199" t="s">
        <v>515</v>
      </c>
    </row>
    <row r="33" spans="1:16" ht="30" customHeight="1" x14ac:dyDescent="0.3">
      <c r="A33" s="103"/>
      <c r="B33" s="92" t="s">
        <v>537</v>
      </c>
      <c r="C33" s="97"/>
      <c r="D33" s="98"/>
      <c r="E33" s="99" t="s">
        <v>537</v>
      </c>
      <c r="F33" s="328" t="s">
        <v>535</v>
      </c>
      <c r="G33" s="329"/>
      <c r="H33" s="329"/>
      <c r="I33" s="329"/>
      <c r="J33" s="329"/>
      <c r="K33" s="310" t="s">
        <v>562</v>
      </c>
      <c r="L33" s="311"/>
      <c r="M33" s="311"/>
      <c r="N33" s="311"/>
      <c r="O33" s="312"/>
      <c r="P33" s="199" t="s">
        <v>515</v>
      </c>
    </row>
    <row r="34" spans="1:16" ht="30" customHeight="1" x14ac:dyDescent="0.3">
      <c r="A34" s="103"/>
      <c r="B34" s="92" t="s">
        <v>538</v>
      </c>
      <c r="C34" s="97"/>
      <c r="D34" s="98"/>
      <c r="E34" s="99" t="s">
        <v>538</v>
      </c>
      <c r="F34" s="328" t="s">
        <v>534</v>
      </c>
      <c r="G34" s="329"/>
      <c r="H34" s="329"/>
      <c r="I34" s="329"/>
      <c r="J34" s="329"/>
      <c r="K34" s="310" t="s">
        <v>562</v>
      </c>
      <c r="L34" s="311"/>
      <c r="M34" s="311"/>
      <c r="N34" s="311"/>
      <c r="O34" s="312"/>
      <c r="P34" s="199" t="s">
        <v>515</v>
      </c>
    </row>
    <row r="35" spans="1:16" ht="30" customHeight="1" x14ac:dyDescent="0.3">
      <c r="A35" s="103" t="s">
        <v>519</v>
      </c>
      <c r="C35" s="100"/>
      <c r="D35" s="98" t="s">
        <v>539</v>
      </c>
      <c r="E35" s="99"/>
      <c r="F35" s="328" t="s">
        <v>520</v>
      </c>
      <c r="G35" s="329"/>
      <c r="H35" s="329"/>
      <c r="I35" s="329"/>
      <c r="J35" s="329"/>
      <c r="K35" s="310" t="s">
        <v>563</v>
      </c>
      <c r="L35" s="311"/>
      <c r="M35" s="311"/>
      <c r="N35" s="311"/>
      <c r="O35" s="312"/>
      <c r="P35" s="198" t="s">
        <v>618</v>
      </c>
    </row>
    <row r="36" spans="1:16" ht="30" customHeight="1" x14ac:dyDescent="0.3">
      <c r="A36" s="103" t="s">
        <v>525</v>
      </c>
      <c r="C36" s="97"/>
      <c r="D36" s="98" t="s">
        <v>540</v>
      </c>
      <c r="E36" s="99"/>
      <c r="F36" s="328" t="s">
        <v>705</v>
      </c>
      <c r="G36" s="329"/>
      <c r="H36" s="329"/>
      <c r="I36" s="329"/>
      <c r="J36" s="329"/>
      <c r="K36" s="310" t="s">
        <v>564</v>
      </c>
      <c r="L36" s="311"/>
      <c r="M36" s="311"/>
      <c r="N36" s="311"/>
      <c r="O36" s="312"/>
      <c r="P36" s="198" t="s">
        <v>618</v>
      </c>
    </row>
    <row r="37" spans="1:16" s="86" customFormat="1" ht="30" customHeight="1" x14ac:dyDescent="0.3">
      <c r="A37" s="101"/>
      <c r="B37" s="102"/>
      <c r="C37" s="94" t="s">
        <v>543</v>
      </c>
      <c r="D37" s="95"/>
      <c r="E37" s="96"/>
      <c r="F37" s="326" t="s">
        <v>38</v>
      </c>
      <c r="G37" s="327"/>
      <c r="H37" s="327"/>
      <c r="I37" s="327"/>
      <c r="J37" s="327"/>
      <c r="K37" s="316"/>
      <c r="L37" s="317"/>
      <c r="M37" s="317"/>
      <c r="N37" s="317"/>
      <c r="O37" s="318"/>
      <c r="P37" s="199" t="s">
        <v>515</v>
      </c>
    </row>
    <row r="38" spans="1:16" ht="30" customHeight="1" x14ac:dyDescent="0.3">
      <c r="A38" s="103" t="s">
        <v>526</v>
      </c>
      <c r="C38" s="97"/>
      <c r="D38" s="98" t="s">
        <v>525</v>
      </c>
      <c r="E38" s="99"/>
      <c r="F38" s="328" t="s">
        <v>527</v>
      </c>
      <c r="G38" s="329"/>
      <c r="H38" s="329"/>
      <c r="I38" s="329"/>
      <c r="J38" s="329"/>
      <c r="K38" s="310" t="s">
        <v>565</v>
      </c>
      <c r="L38" s="311"/>
      <c r="M38" s="311"/>
      <c r="N38" s="311"/>
      <c r="O38" s="312"/>
      <c r="P38" s="198" t="s">
        <v>618</v>
      </c>
    </row>
    <row r="39" spans="1:16" ht="30" customHeight="1" x14ac:dyDescent="0.3">
      <c r="A39" s="103" t="s">
        <v>528</v>
      </c>
      <c r="C39" s="97"/>
      <c r="D39" s="98" t="s">
        <v>541</v>
      </c>
      <c r="E39" s="99"/>
      <c r="F39" s="328" t="s">
        <v>529</v>
      </c>
      <c r="G39" s="329"/>
      <c r="H39" s="329"/>
      <c r="I39" s="329"/>
      <c r="J39" s="329"/>
      <c r="K39" s="310" t="s">
        <v>566</v>
      </c>
      <c r="L39" s="311"/>
      <c r="M39" s="311"/>
      <c r="N39" s="311"/>
      <c r="O39" s="312"/>
      <c r="P39" s="198" t="s">
        <v>618</v>
      </c>
    </row>
    <row r="40" spans="1:16" ht="30" customHeight="1" x14ac:dyDescent="0.3">
      <c r="A40" s="103" t="s">
        <v>545</v>
      </c>
      <c r="C40" s="97"/>
      <c r="D40" s="98" t="s">
        <v>545</v>
      </c>
      <c r="E40" s="99"/>
      <c r="F40" s="328" t="s">
        <v>516</v>
      </c>
      <c r="G40" s="329"/>
      <c r="H40" s="329"/>
      <c r="I40" s="329"/>
      <c r="J40" s="329"/>
      <c r="K40" s="310" t="s">
        <v>661</v>
      </c>
      <c r="L40" s="311"/>
      <c r="M40" s="311"/>
      <c r="N40" s="311"/>
      <c r="O40" s="312"/>
      <c r="P40" s="198" t="s">
        <v>543</v>
      </c>
    </row>
    <row r="41" spans="1:16" ht="30" customHeight="1" x14ac:dyDescent="0.3">
      <c r="A41" s="103" t="s">
        <v>550</v>
      </c>
      <c r="C41" s="97"/>
      <c r="D41" s="98" t="s">
        <v>546</v>
      </c>
      <c r="E41" s="99"/>
      <c r="F41" s="328" t="s">
        <v>551</v>
      </c>
      <c r="G41" s="329"/>
      <c r="H41" s="329"/>
      <c r="I41" s="329"/>
      <c r="J41" s="329"/>
      <c r="K41" s="310" t="s">
        <v>659</v>
      </c>
      <c r="L41" s="311"/>
      <c r="M41" s="311"/>
      <c r="N41" s="311"/>
      <c r="O41" s="312"/>
      <c r="P41" s="198" t="s">
        <v>618</v>
      </c>
    </row>
    <row r="42" spans="1:16" s="86" customFormat="1" ht="30" customHeight="1" x14ac:dyDescent="0.3">
      <c r="A42" s="101"/>
      <c r="B42" s="102"/>
      <c r="C42" s="94" t="s">
        <v>544</v>
      </c>
      <c r="D42" s="95"/>
      <c r="E42" s="96"/>
      <c r="F42" s="326" t="s">
        <v>553</v>
      </c>
      <c r="G42" s="327"/>
      <c r="H42" s="327"/>
      <c r="I42" s="327"/>
      <c r="J42" s="327"/>
      <c r="K42" s="316"/>
      <c r="L42" s="317"/>
      <c r="M42" s="317"/>
      <c r="N42" s="317"/>
      <c r="O42" s="318"/>
      <c r="P42" s="199" t="s">
        <v>515</v>
      </c>
    </row>
    <row r="43" spans="1:16" ht="30" customHeight="1" x14ac:dyDescent="0.3">
      <c r="A43" s="103" t="s">
        <v>544</v>
      </c>
      <c r="C43" s="97"/>
      <c r="D43" s="98" t="s">
        <v>573</v>
      </c>
      <c r="E43" s="99"/>
      <c r="F43" s="328" t="s">
        <v>548</v>
      </c>
      <c r="G43" s="329"/>
      <c r="H43" s="329"/>
      <c r="I43" s="329"/>
      <c r="J43" s="329"/>
      <c r="K43" s="310" t="s">
        <v>567</v>
      </c>
      <c r="L43" s="311"/>
      <c r="M43" s="311"/>
      <c r="N43" s="311"/>
      <c r="O43" s="312"/>
      <c r="P43" s="198" t="s">
        <v>618</v>
      </c>
    </row>
    <row r="44" spans="1:16" ht="30" customHeight="1" x14ac:dyDescent="0.3">
      <c r="A44" s="103" t="s">
        <v>547</v>
      </c>
      <c r="C44" s="97"/>
      <c r="D44" s="98" t="s">
        <v>574</v>
      </c>
      <c r="E44" s="99"/>
      <c r="F44" s="328" t="s">
        <v>549</v>
      </c>
      <c r="G44" s="329"/>
      <c r="H44" s="329"/>
      <c r="I44" s="329"/>
      <c r="J44" s="329"/>
      <c r="K44" s="313"/>
      <c r="L44" s="314"/>
      <c r="M44" s="314"/>
      <c r="N44" s="314"/>
      <c r="O44" s="315"/>
      <c r="P44" s="199" t="s">
        <v>515</v>
      </c>
    </row>
    <row r="45" spans="1:16" ht="30" customHeight="1" x14ac:dyDescent="0.3">
      <c r="A45" s="103"/>
      <c r="C45" s="97"/>
      <c r="D45" s="98"/>
      <c r="E45" s="99" t="s">
        <v>583</v>
      </c>
      <c r="F45" s="328" t="s">
        <v>582</v>
      </c>
      <c r="G45" s="329"/>
      <c r="H45" s="329"/>
      <c r="I45" s="329"/>
      <c r="J45" s="329"/>
      <c r="K45" s="310" t="s">
        <v>568</v>
      </c>
      <c r="L45" s="311"/>
      <c r="M45" s="311"/>
      <c r="N45" s="311"/>
      <c r="O45" s="312"/>
      <c r="P45" s="198" t="s">
        <v>544</v>
      </c>
    </row>
    <row r="46" spans="1:16" ht="30" hidden="1" customHeight="1" x14ac:dyDescent="0.3">
      <c r="A46" s="103"/>
      <c r="C46" s="97"/>
      <c r="D46" s="98"/>
      <c r="E46" s="99"/>
      <c r="F46" s="313"/>
      <c r="G46" s="314"/>
      <c r="H46" s="314"/>
      <c r="I46" s="314"/>
      <c r="J46" s="314"/>
      <c r="K46" s="310"/>
      <c r="L46" s="311"/>
      <c r="M46" s="311"/>
      <c r="N46" s="311"/>
      <c r="O46" s="312"/>
      <c r="P46" s="198"/>
    </row>
    <row r="47" spans="1:16" s="86" customFormat="1" ht="30" customHeight="1" x14ac:dyDescent="0.3">
      <c r="A47" s="101"/>
      <c r="B47" s="102"/>
      <c r="C47" s="94" t="s">
        <v>547</v>
      </c>
      <c r="D47" s="95"/>
      <c r="E47" s="96"/>
      <c r="F47" s="326" t="s">
        <v>555</v>
      </c>
      <c r="G47" s="327"/>
      <c r="H47" s="327"/>
      <c r="I47" s="327"/>
      <c r="J47" s="327"/>
      <c r="K47" s="316"/>
      <c r="L47" s="317"/>
      <c r="M47" s="317"/>
      <c r="N47" s="317"/>
      <c r="O47" s="318"/>
      <c r="P47" s="199" t="s">
        <v>515</v>
      </c>
    </row>
    <row r="48" spans="1:16" ht="30" customHeight="1" x14ac:dyDescent="0.3">
      <c r="A48" s="103" t="s">
        <v>554</v>
      </c>
      <c r="C48" s="97"/>
      <c r="D48" s="98" t="s">
        <v>575</v>
      </c>
      <c r="E48" s="99"/>
      <c r="F48" s="328" t="s">
        <v>576</v>
      </c>
      <c r="G48" s="329"/>
      <c r="H48" s="329"/>
      <c r="I48" s="329"/>
      <c r="J48" s="329"/>
      <c r="K48" s="310" t="s">
        <v>660</v>
      </c>
      <c r="L48" s="311"/>
      <c r="M48" s="311"/>
      <c r="N48" s="311"/>
      <c r="O48" s="312"/>
      <c r="P48" s="198" t="s">
        <v>618</v>
      </c>
    </row>
    <row r="49" spans="1:16" s="86" customFormat="1" ht="30" hidden="1" customHeight="1" x14ac:dyDescent="0.3">
      <c r="A49" s="102"/>
      <c r="B49" s="102"/>
      <c r="C49" s="95"/>
      <c r="D49" s="95"/>
      <c r="E49" s="95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2"/>
    </row>
    <row r="50" spans="1:16" ht="30" hidden="1" customHeight="1" x14ac:dyDescent="0.3">
      <c r="C50" s="98"/>
      <c r="D50" s="98"/>
      <c r="E50" s="98"/>
      <c r="F50" s="297"/>
      <c r="G50" s="297"/>
      <c r="H50" s="297"/>
      <c r="I50" s="297"/>
      <c r="J50" s="297"/>
      <c r="K50" s="298"/>
      <c r="L50" s="298"/>
      <c r="M50" s="298"/>
      <c r="N50" s="298"/>
      <c r="O50" s="298"/>
      <c r="P50" s="293"/>
    </row>
    <row r="51" spans="1:16" ht="30" hidden="1" customHeight="1" x14ac:dyDescent="0.3">
      <c r="C51" s="98"/>
      <c r="D51" s="98"/>
      <c r="E51" s="98"/>
      <c r="F51" s="297"/>
      <c r="G51" s="297"/>
      <c r="H51" s="297"/>
      <c r="I51" s="297"/>
      <c r="J51" s="297"/>
      <c r="K51" s="299"/>
      <c r="L51" s="299"/>
      <c r="M51" s="299"/>
      <c r="N51" s="299"/>
      <c r="O51" s="299"/>
      <c r="P51" s="294"/>
    </row>
    <row r="52" spans="1:16" ht="30" hidden="1" customHeight="1" x14ac:dyDescent="0.3">
      <c r="C52" s="98"/>
      <c r="D52" s="98"/>
      <c r="E52" s="98"/>
      <c r="F52" s="297"/>
      <c r="G52" s="297"/>
      <c r="H52" s="297"/>
      <c r="I52" s="297"/>
      <c r="J52" s="297"/>
      <c r="K52" s="299"/>
      <c r="L52" s="299"/>
      <c r="M52" s="299"/>
      <c r="N52" s="299"/>
      <c r="O52" s="299"/>
      <c r="P52" s="294"/>
    </row>
    <row r="53" spans="1:16" ht="30" hidden="1" customHeight="1" x14ac:dyDescent="0.3">
      <c r="C53" s="98"/>
      <c r="D53" s="98"/>
      <c r="E53" s="98"/>
      <c r="F53" s="297"/>
      <c r="G53" s="297"/>
      <c r="H53" s="297"/>
      <c r="I53" s="297"/>
      <c r="J53" s="297"/>
      <c r="K53" s="299"/>
      <c r="L53" s="299"/>
      <c r="M53" s="299"/>
      <c r="N53" s="299"/>
      <c r="O53" s="299"/>
      <c r="P53" s="294"/>
    </row>
    <row r="54" spans="1:16" ht="30" hidden="1" customHeight="1" x14ac:dyDescent="0.3">
      <c r="C54" s="98"/>
      <c r="D54" s="98"/>
      <c r="E54" s="98"/>
      <c r="F54" s="297"/>
      <c r="G54" s="297"/>
      <c r="H54" s="297"/>
      <c r="I54" s="297"/>
      <c r="J54" s="297"/>
      <c r="K54" s="299"/>
      <c r="L54" s="299"/>
      <c r="M54" s="299"/>
      <c r="N54" s="299"/>
      <c r="O54" s="299"/>
      <c r="P54" s="294"/>
    </row>
    <row r="55" spans="1:16" ht="30" hidden="1" customHeight="1" x14ac:dyDescent="0.3">
      <c r="C55" s="98"/>
      <c r="D55" s="98"/>
      <c r="E55" s="98"/>
      <c r="F55" s="297"/>
      <c r="G55" s="297"/>
      <c r="H55" s="297"/>
      <c r="I55" s="297"/>
      <c r="J55" s="297"/>
      <c r="K55" s="299"/>
      <c r="L55" s="299"/>
      <c r="M55" s="299"/>
      <c r="N55" s="299"/>
      <c r="O55" s="299"/>
      <c r="P55" s="294"/>
    </row>
    <row r="56" spans="1:16" ht="30" hidden="1" customHeight="1" x14ac:dyDescent="0.3">
      <c r="C56" s="98"/>
      <c r="D56" s="98"/>
      <c r="E56" s="98"/>
      <c r="F56" s="297"/>
      <c r="G56" s="297"/>
      <c r="H56" s="297"/>
      <c r="I56" s="297"/>
      <c r="J56" s="297"/>
      <c r="K56" s="299"/>
      <c r="L56" s="299"/>
      <c r="M56" s="299"/>
      <c r="N56" s="299"/>
      <c r="O56" s="299"/>
      <c r="P56" s="294"/>
    </row>
    <row r="57" spans="1:16" ht="30" hidden="1" customHeight="1" x14ac:dyDescent="0.3">
      <c r="C57" s="98"/>
      <c r="D57" s="98"/>
      <c r="E57" s="98"/>
      <c r="F57" s="297"/>
      <c r="G57" s="297"/>
      <c r="H57" s="297"/>
      <c r="I57" s="297"/>
      <c r="J57" s="297"/>
      <c r="K57" s="299"/>
      <c r="L57" s="299"/>
      <c r="M57" s="299"/>
      <c r="N57" s="299"/>
      <c r="O57" s="299"/>
      <c r="P57" s="294"/>
    </row>
    <row r="58" spans="1:16" ht="30" hidden="1" customHeight="1" x14ac:dyDescent="0.3">
      <c r="C58" s="98"/>
      <c r="D58" s="98"/>
      <c r="E58" s="98"/>
      <c r="F58" s="297"/>
      <c r="G58" s="297"/>
      <c r="H58" s="297"/>
      <c r="I58" s="297"/>
      <c r="J58" s="297"/>
      <c r="K58" s="299"/>
      <c r="L58" s="299"/>
      <c r="M58" s="299"/>
      <c r="N58" s="299"/>
      <c r="O58" s="299"/>
      <c r="P58" s="294"/>
    </row>
    <row r="59" spans="1:16" ht="30" hidden="1" customHeight="1" x14ac:dyDescent="0.3">
      <c r="C59" s="98"/>
      <c r="D59" s="98"/>
      <c r="E59" s="98"/>
      <c r="F59" s="297"/>
      <c r="G59" s="297"/>
      <c r="H59" s="297"/>
      <c r="I59" s="297"/>
      <c r="J59" s="297"/>
      <c r="K59" s="299"/>
      <c r="L59" s="299"/>
      <c r="M59" s="299"/>
      <c r="N59" s="299"/>
      <c r="O59" s="299"/>
      <c r="P59" s="294"/>
    </row>
    <row r="60" spans="1:16" ht="30" hidden="1" customHeight="1" x14ac:dyDescent="0.3">
      <c r="C60" s="98"/>
      <c r="D60" s="98"/>
      <c r="E60" s="98"/>
      <c r="F60" s="297"/>
      <c r="G60" s="297"/>
      <c r="H60" s="297"/>
      <c r="I60" s="297"/>
      <c r="J60" s="297"/>
      <c r="K60" s="299"/>
      <c r="L60" s="299"/>
      <c r="M60" s="299"/>
      <c r="N60" s="299"/>
      <c r="O60" s="299"/>
      <c r="P60" s="294"/>
    </row>
    <row r="61" spans="1:16" ht="30" hidden="1" customHeight="1" x14ac:dyDescent="0.3">
      <c r="C61" s="98"/>
      <c r="D61" s="98"/>
      <c r="E61" s="98"/>
      <c r="F61" s="297"/>
      <c r="G61" s="297"/>
      <c r="H61" s="297"/>
      <c r="I61" s="297"/>
      <c r="J61" s="297"/>
      <c r="K61" s="299"/>
      <c r="L61" s="299"/>
      <c r="M61" s="299"/>
      <c r="N61" s="299"/>
      <c r="O61" s="299"/>
      <c r="P61" s="294"/>
    </row>
    <row r="62" spans="1:16" ht="30" customHeight="1" x14ac:dyDescent="0.3">
      <c r="C62" s="295"/>
      <c r="D62" s="295"/>
      <c r="E62" s="295"/>
      <c r="L62" s="186"/>
      <c r="M62" s="186"/>
      <c r="N62" s="186"/>
      <c r="O62" s="291"/>
      <c r="P62" s="294"/>
    </row>
    <row r="63" spans="1:16" x14ac:dyDescent="0.3">
      <c r="F63" s="25" t="s">
        <v>690</v>
      </c>
      <c r="L63" s="244" t="s">
        <v>691</v>
      </c>
      <c r="M63" s="186"/>
      <c r="N63" s="186"/>
    </row>
    <row r="64" spans="1:16" ht="24.9" customHeight="1" x14ac:dyDescent="0.3">
      <c r="C64" s="406" t="s">
        <v>640</v>
      </c>
      <c r="D64" s="406"/>
      <c r="E64" s="406"/>
      <c r="F64" s="395" t="s">
        <v>588</v>
      </c>
      <c r="G64" s="396"/>
      <c r="H64" s="396"/>
      <c r="I64" s="396"/>
      <c r="J64" s="397"/>
      <c r="L64" s="367" t="s">
        <v>629</v>
      </c>
      <c r="M64" s="368"/>
      <c r="N64" s="368"/>
      <c r="O64" s="369"/>
      <c r="P64" s="25" t="s">
        <v>706</v>
      </c>
    </row>
    <row r="65" spans="3:16" ht="24.9" customHeight="1" x14ac:dyDescent="0.3">
      <c r="C65" s="187"/>
      <c r="D65" s="187"/>
      <c r="E65" s="187"/>
      <c r="F65" s="392" t="s">
        <v>571</v>
      </c>
      <c r="G65" s="393"/>
      <c r="H65" s="393"/>
      <c r="I65" s="393"/>
      <c r="J65" s="394"/>
      <c r="L65" s="373" t="s">
        <v>631</v>
      </c>
      <c r="M65" s="374"/>
      <c r="N65" s="374"/>
      <c r="O65" s="375"/>
      <c r="P65" s="25" t="s">
        <v>706</v>
      </c>
    </row>
    <row r="66" spans="3:16" ht="24.9" customHeight="1" x14ac:dyDescent="0.3">
      <c r="C66" s="187"/>
      <c r="D66" s="187"/>
      <c r="E66" s="187"/>
      <c r="F66" s="389" t="s">
        <v>572</v>
      </c>
      <c r="G66" s="390"/>
      <c r="H66" s="390"/>
      <c r="I66" s="390"/>
      <c r="J66" s="391"/>
      <c r="L66" s="350" t="s">
        <v>630</v>
      </c>
      <c r="M66" s="351"/>
      <c r="N66" s="351"/>
      <c r="O66" s="352"/>
      <c r="P66" s="25" t="s">
        <v>707</v>
      </c>
    </row>
    <row r="67" spans="3:16" ht="24.9" customHeight="1" x14ac:dyDescent="0.3">
      <c r="C67" s="187"/>
      <c r="D67" s="187"/>
      <c r="E67" s="187"/>
      <c r="L67" s="386" t="s">
        <v>632</v>
      </c>
      <c r="M67" s="387"/>
      <c r="N67" s="387"/>
      <c r="O67" s="388"/>
      <c r="P67" s="25" t="s">
        <v>707</v>
      </c>
    </row>
    <row r="68" spans="3:16" ht="24.9" customHeight="1" x14ac:dyDescent="0.3">
      <c r="C68" s="187"/>
      <c r="D68" s="187"/>
      <c r="E68" s="187"/>
      <c r="L68" s="364" t="s">
        <v>708</v>
      </c>
      <c r="M68" s="365"/>
      <c r="N68" s="365"/>
      <c r="O68" s="366"/>
      <c r="P68" s="25" t="s">
        <v>707</v>
      </c>
    </row>
    <row r="69" spans="3:16" ht="24.9" customHeight="1" x14ac:dyDescent="0.3">
      <c r="C69" s="25"/>
      <c r="D69" s="25"/>
      <c r="E69" s="25"/>
      <c r="L69" s="303" t="s">
        <v>689</v>
      </c>
      <c r="M69" s="304"/>
      <c r="N69" s="304"/>
      <c r="O69" s="305"/>
      <c r="P69" s="309" t="s">
        <v>707</v>
      </c>
    </row>
    <row r="70" spans="3:16" ht="24.9" customHeight="1" x14ac:dyDescent="0.3">
      <c r="D70" s="87"/>
      <c r="E70" s="25"/>
      <c r="L70" s="306"/>
      <c r="M70" s="307"/>
      <c r="N70" s="307"/>
      <c r="O70" s="308"/>
      <c r="P70" s="309"/>
    </row>
    <row r="71" spans="3:16" ht="24.9" customHeight="1" x14ac:dyDescent="0.3">
      <c r="D71" s="87"/>
      <c r="E71" s="25"/>
      <c r="L71" s="300" t="s">
        <v>700</v>
      </c>
      <c r="M71" s="301"/>
      <c r="N71" s="301"/>
      <c r="O71" s="302"/>
      <c r="P71" s="25" t="s">
        <v>707</v>
      </c>
    </row>
    <row r="72" spans="3:16" x14ac:dyDescent="0.3">
      <c r="D72" s="87"/>
      <c r="E72" s="25"/>
    </row>
    <row r="73" spans="3:16" x14ac:dyDescent="0.3">
      <c r="D73" s="87"/>
      <c r="E73" s="25"/>
    </row>
    <row r="74" spans="3:16" x14ac:dyDescent="0.3">
      <c r="D74" s="87"/>
      <c r="E74" s="25"/>
    </row>
  </sheetData>
  <sheetProtection algorithmName="SHA-512" hashValue="fQhxvPFU9JZ4xhn89+WR3YZVwqw/uxYsnlI8rK3YdqedxBXxLW6OvFnqUzIzDY4AnF2xC5sWTPC17UzZz2Izqw==" saltValue="bZGhJ4KsQWLLYqm+0vMbPw==" spinCount="100000" sheet="1" selectLockedCells="1"/>
  <mergeCells count="106">
    <mergeCell ref="F66:J66"/>
    <mergeCell ref="F65:J65"/>
    <mergeCell ref="F64:J64"/>
    <mergeCell ref="A24:B24"/>
    <mergeCell ref="C24:E24"/>
    <mergeCell ref="G8:H8"/>
    <mergeCell ref="G9:H9"/>
    <mergeCell ref="G10:H10"/>
    <mergeCell ref="G16:H16"/>
    <mergeCell ref="C64:E64"/>
    <mergeCell ref="F31:J31"/>
    <mergeCell ref="F30:J30"/>
    <mergeCell ref="F29:J29"/>
    <mergeCell ref="F28:J28"/>
    <mergeCell ref="F27:J27"/>
    <mergeCell ref="F48:J48"/>
    <mergeCell ref="F43:J43"/>
    <mergeCell ref="F42:J42"/>
    <mergeCell ref="F41:J41"/>
    <mergeCell ref="F40:J40"/>
    <mergeCell ref="F39:J39"/>
    <mergeCell ref="F38:J38"/>
    <mergeCell ref="N18:O18"/>
    <mergeCell ref="L20:M22"/>
    <mergeCell ref="L65:O65"/>
    <mergeCell ref="I20:J21"/>
    <mergeCell ref="F37:J37"/>
    <mergeCell ref="F36:J36"/>
    <mergeCell ref="F35:J35"/>
    <mergeCell ref="G18:H18"/>
    <mergeCell ref="K27:O27"/>
    <mergeCell ref="K26:O26"/>
    <mergeCell ref="K25:O25"/>
    <mergeCell ref="K24:O24"/>
    <mergeCell ref="K32:O32"/>
    <mergeCell ref="K31:O31"/>
    <mergeCell ref="N9:P9"/>
    <mergeCell ref="N10:P10"/>
    <mergeCell ref="N12:P12"/>
    <mergeCell ref="L66:O66"/>
    <mergeCell ref="F34:J34"/>
    <mergeCell ref="F33:J33"/>
    <mergeCell ref="G12:H12"/>
    <mergeCell ref="G13:H13"/>
    <mergeCell ref="G14:H14"/>
    <mergeCell ref="G15:H15"/>
    <mergeCell ref="C16:F16"/>
    <mergeCell ref="C17:F17"/>
    <mergeCell ref="C18:F18"/>
    <mergeCell ref="N11:P11"/>
    <mergeCell ref="N13:P13"/>
    <mergeCell ref="N14:P14"/>
    <mergeCell ref="N15:P15"/>
    <mergeCell ref="N16:P16"/>
    <mergeCell ref="N17:P17"/>
    <mergeCell ref="G17:H17"/>
    <mergeCell ref="K30:O30"/>
    <mergeCell ref="K29:O29"/>
    <mergeCell ref="K28:O28"/>
    <mergeCell ref="F26:J26"/>
    <mergeCell ref="C2:F2"/>
    <mergeCell ref="C1:G1"/>
    <mergeCell ref="C6:E6"/>
    <mergeCell ref="C5:E5"/>
    <mergeCell ref="C4:E4"/>
    <mergeCell ref="F4:I4"/>
    <mergeCell ref="F5:I5"/>
    <mergeCell ref="F47:J47"/>
    <mergeCell ref="F46:J46"/>
    <mergeCell ref="F45:J45"/>
    <mergeCell ref="F44:J44"/>
    <mergeCell ref="C3:I3"/>
    <mergeCell ref="F32:J32"/>
    <mergeCell ref="F25:J25"/>
    <mergeCell ref="F24:J24"/>
    <mergeCell ref="C8:F8"/>
    <mergeCell ref="C9:F9"/>
    <mergeCell ref="C10:F10"/>
    <mergeCell ref="C11:F11"/>
    <mergeCell ref="C12:F12"/>
    <mergeCell ref="C13:F13"/>
    <mergeCell ref="C14:F14"/>
    <mergeCell ref="C15:F15"/>
    <mergeCell ref="G11:H11"/>
    <mergeCell ref="L71:O71"/>
    <mergeCell ref="L69:O70"/>
    <mergeCell ref="P69:P70"/>
    <mergeCell ref="K35:O35"/>
    <mergeCell ref="K34:O34"/>
    <mergeCell ref="K33:O33"/>
    <mergeCell ref="K45:O45"/>
    <mergeCell ref="K44:O44"/>
    <mergeCell ref="K43:O43"/>
    <mergeCell ref="K36:O36"/>
    <mergeCell ref="K48:O48"/>
    <mergeCell ref="K47:O47"/>
    <mergeCell ref="K46:O46"/>
    <mergeCell ref="K42:O42"/>
    <mergeCell ref="K41:O41"/>
    <mergeCell ref="K40:O40"/>
    <mergeCell ref="K39:O39"/>
    <mergeCell ref="K38:O38"/>
    <mergeCell ref="K37:O37"/>
    <mergeCell ref="L68:O68"/>
    <mergeCell ref="L64:O64"/>
    <mergeCell ref="L67:O67"/>
  </mergeCells>
  <pageMargins left="0.78740157480314965" right="0.23622047244094491" top="0.23622047244094491" bottom="0.23622047244094491" header="0.31496062992125984" footer="0.31496062992125984"/>
  <pageSetup paperSize="8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45"/>
  <sheetViews>
    <sheetView workbookViewId="0">
      <selection activeCell="E45" sqref="E45"/>
    </sheetView>
  </sheetViews>
  <sheetFormatPr baseColWidth="10" defaultRowHeight="14.4" x14ac:dyDescent="0.3"/>
  <cols>
    <col min="1" max="1" width="20.6640625" style="560" customWidth="1"/>
    <col min="2" max="9" width="15.6640625" style="560" customWidth="1"/>
    <col min="10" max="12" width="20.6640625" style="560" customWidth="1"/>
    <col min="13" max="18" width="15.6640625" style="560" customWidth="1"/>
    <col min="19" max="16384" width="11.5546875" style="560"/>
  </cols>
  <sheetData>
    <row r="1" spans="1:10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</row>
    <row r="2" spans="1:10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</row>
    <row r="3" spans="1:10" ht="19.95" customHeight="1" thickBot="1" x14ac:dyDescent="0.35">
      <c r="A3" s="927" t="s">
        <v>624</v>
      </c>
      <c r="B3" s="927"/>
      <c r="C3" s="927"/>
      <c r="D3" s="927"/>
      <c r="E3" s="927"/>
      <c r="F3" s="560" t="s">
        <v>592</v>
      </c>
      <c r="G3" s="558"/>
      <c r="H3" s="558"/>
    </row>
    <row r="4" spans="1:10" ht="16.5" customHeight="1" x14ac:dyDescent="0.3">
      <c r="A4" s="1031" t="str">
        <f>Content!C4</f>
        <v>name of tannery:</v>
      </c>
      <c r="B4" s="1032" t="str">
        <f>Content!F4</f>
        <v>leather tannery</v>
      </c>
      <c r="C4" s="1033"/>
      <c r="D4" s="1033"/>
      <c r="E4" s="1034"/>
      <c r="F4" s="558"/>
      <c r="G4" s="558"/>
      <c r="H4" s="558"/>
    </row>
    <row r="5" spans="1:10" ht="16.5" customHeight="1" x14ac:dyDescent="0.3">
      <c r="A5" s="1035" t="str">
        <f>Content!C5</f>
        <v>country:</v>
      </c>
      <c r="B5" s="1036" t="str">
        <f>Content!F5</f>
        <v>Germany</v>
      </c>
      <c r="C5" s="561"/>
      <c r="D5" s="561"/>
      <c r="E5" s="1037"/>
      <c r="F5" s="573" t="s">
        <v>591</v>
      </c>
      <c r="G5" s="558"/>
      <c r="H5" s="558"/>
    </row>
    <row r="6" spans="1:10" ht="16.5" customHeight="1" thickBot="1" x14ac:dyDescent="0.35">
      <c r="A6" s="1038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</row>
    <row r="7" spans="1:10" ht="10.199999999999999" customHeight="1" thickBot="1" x14ac:dyDescent="0.35"/>
    <row r="8" spans="1:10" ht="30" customHeight="1" x14ac:dyDescent="0.3">
      <c r="A8" s="1039" t="s">
        <v>69</v>
      </c>
      <c r="B8" s="1040"/>
      <c r="C8" s="1040"/>
      <c r="D8" s="1040"/>
      <c r="E8" s="1040"/>
      <c r="F8" s="1041" t="s">
        <v>72</v>
      </c>
      <c r="G8" s="1042"/>
      <c r="H8" s="1043"/>
      <c r="I8" s="939"/>
      <c r="J8" s="939"/>
    </row>
    <row r="9" spans="1:10" ht="15" thickBot="1" x14ac:dyDescent="0.35">
      <c r="A9" s="1044"/>
      <c r="B9" s="1045"/>
      <c r="C9" s="1045"/>
      <c r="D9" s="1045"/>
      <c r="E9" s="1045"/>
      <c r="F9" s="1046" t="s">
        <v>68</v>
      </c>
      <c r="G9" s="1047"/>
      <c r="H9" s="1048"/>
    </row>
    <row r="10" spans="1:10" x14ac:dyDescent="0.3">
      <c r="A10" s="1049"/>
      <c r="B10" s="1050"/>
      <c r="C10" s="1050"/>
      <c r="D10" s="1050"/>
      <c r="E10" s="1051"/>
      <c r="F10" s="1052"/>
      <c r="G10" s="1053"/>
      <c r="H10" s="1054"/>
    </row>
    <row r="11" spans="1:10" x14ac:dyDescent="0.3">
      <c r="A11" s="1055" t="s">
        <v>73</v>
      </c>
      <c r="B11" s="1050"/>
      <c r="C11" s="1050"/>
      <c r="D11" s="1050"/>
      <c r="E11" s="1051"/>
      <c r="F11" s="1052"/>
      <c r="G11" s="1053"/>
      <c r="H11" s="1054"/>
    </row>
    <row r="12" spans="1:10" x14ac:dyDescent="0.3">
      <c r="A12" s="1049" t="s">
        <v>70</v>
      </c>
      <c r="B12" s="1050"/>
      <c r="C12" s="1050"/>
      <c r="D12" s="1050"/>
      <c r="E12" s="1051"/>
      <c r="F12" s="200">
        <v>0</v>
      </c>
      <c r="G12" s="1053"/>
      <c r="H12" s="1054"/>
    </row>
    <row r="13" spans="1:10" x14ac:dyDescent="0.3">
      <c r="A13" s="1049" t="s">
        <v>71</v>
      </c>
      <c r="B13" s="1050"/>
      <c r="C13" s="1050"/>
      <c r="D13" s="1050"/>
      <c r="E13" s="1051"/>
      <c r="F13" s="200">
        <v>0</v>
      </c>
      <c r="G13" s="1053"/>
      <c r="H13" s="1054"/>
    </row>
    <row r="14" spans="1:10" x14ac:dyDescent="0.3">
      <c r="A14" s="1049"/>
      <c r="B14" s="1050"/>
      <c r="C14" s="1050"/>
      <c r="D14" s="1050"/>
      <c r="E14" s="1051"/>
      <c r="F14" s="1052"/>
      <c r="G14" s="1053"/>
      <c r="H14" s="1054"/>
    </row>
    <row r="15" spans="1:10" x14ac:dyDescent="0.3">
      <c r="A15" s="1055" t="s">
        <v>725</v>
      </c>
      <c r="B15" s="1050"/>
      <c r="C15" s="1050"/>
      <c r="D15" s="1050"/>
      <c r="E15" s="1051"/>
      <c r="F15" s="1052"/>
      <c r="G15" s="1053"/>
      <c r="H15" s="1054"/>
    </row>
    <row r="16" spans="1:10" x14ac:dyDescent="0.3">
      <c r="A16" s="1049" t="s">
        <v>70</v>
      </c>
      <c r="B16" s="1050"/>
      <c r="C16" s="1050"/>
      <c r="D16" s="1050"/>
      <c r="E16" s="1051"/>
      <c r="F16" s="200">
        <v>0</v>
      </c>
      <c r="G16" s="1053"/>
      <c r="H16" s="1054"/>
    </row>
    <row r="17" spans="1:8" x14ac:dyDescent="0.3">
      <c r="A17" s="1049" t="s">
        <v>71</v>
      </c>
      <c r="B17" s="1050"/>
      <c r="C17" s="1050"/>
      <c r="D17" s="1050"/>
      <c r="E17" s="1051"/>
      <c r="F17" s="200">
        <v>0</v>
      </c>
      <c r="G17" s="1053"/>
      <c r="H17" s="1054"/>
    </row>
    <row r="18" spans="1:8" x14ac:dyDescent="0.3">
      <c r="A18" s="1049"/>
      <c r="B18" s="1050"/>
      <c r="C18" s="1050"/>
      <c r="D18" s="1050"/>
      <c r="E18" s="1051"/>
      <c r="F18" s="1052"/>
      <c r="G18" s="1053"/>
      <c r="H18" s="1054"/>
    </row>
    <row r="19" spans="1:8" x14ac:dyDescent="0.3">
      <c r="A19" s="1055" t="s">
        <v>678</v>
      </c>
      <c r="B19" s="1050"/>
      <c r="C19" s="1050"/>
      <c r="D19" s="1050"/>
      <c r="E19" s="1051"/>
      <c r="F19" s="1052"/>
      <c r="G19" s="1053"/>
      <c r="H19" s="1054"/>
    </row>
    <row r="20" spans="1:8" x14ac:dyDescent="0.3">
      <c r="A20" s="1049" t="s">
        <v>676</v>
      </c>
      <c r="B20" s="1050"/>
      <c r="C20" s="1050"/>
      <c r="D20" s="1050"/>
      <c r="E20" s="1051"/>
      <c r="F20" s="200">
        <v>0</v>
      </c>
      <c r="G20" s="1053"/>
      <c r="H20" s="1054"/>
    </row>
    <row r="21" spans="1:8" x14ac:dyDescent="0.3">
      <c r="A21" s="1049" t="s">
        <v>677</v>
      </c>
      <c r="B21" s="1050"/>
      <c r="C21" s="1050"/>
      <c r="D21" s="1050"/>
      <c r="E21" s="1051"/>
      <c r="F21" s="200">
        <v>0</v>
      </c>
      <c r="G21" s="1053"/>
      <c r="H21" s="1054"/>
    </row>
    <row r="22" spans="1:8" x14ac:dyDescent="0.3">
      <c r="A22" s="1049" t="s">
        <v>679</v>
      </c>
      <c r="B22" s="1050"/>
      <c r="C22" s="1050"/>
      <c r="D22" s="1050"/>
      <c r="E22" s="1051"/>
      <c r="F22" s="200">
        <v>0</v>
      </c>
      <c r="G22" s="1053"/>
      <c r="H22" s="1054"/>
    </row>
    <row r="23" spans="1:8" x14ac:dyDescent="0.3">
      <c r="A23" s="1049" t="s">
        <v>680</v>
      </c>
      <c r="B23" s="1050"/>
      <c r="C23" s="1050"/>
      <c r="D23" s="1050"/>
      <c r="E23" s="1051"/>
      <c r="F23" s="200">
        <v>0</v>
      </c>
      <c r="G23" s="1053"/>
      <c r="H23" s="1054"/>
    </row>
    <row r="24" spans="1:8" x14ac:dyDescent="0.3">
      <c r="A24" s="1049" t="s">
        <v>74</v>
      </c>
      <c r="B24" s="1050"/>
      <c r="C24" s="1050"/>
      <c r="D24" s="1050"/>
      <c r="E24" s="1051"/>
      <c r="F24" s="200">
        <v>0</v>
      </c>
      <c r="G24" s="1053"/>
      <c r="H24" s="1054"/>
    </row>
    <row r="25" spans="1:8" x14ac:dyDescent="0.3">
      <c r="A25" s="1049" t="s">
        <v>75</v>
      </c>
      <c r="B25" s="1050"/>
      <c r="C25" s="1050"/>
      <c r="D25" s="1050"/>
      <c r="E25" s="1051"/>
      <c r="F25" s="200">
        <v>0</v>
      </c>
      <c r="G25" s="1053"/>
      <c r="H25" s="1054"/>
    </row>
    <row r="26" spans="1:8" x14ac:dyDescent="0.3">
      <c r="A26" s="1049"/>
      <c r="B26" s="1050"/>
      <c r="C26" s="1050"/>
      <c r="D26" s="1050"/>
      <c r="E26" s="1051"/>
      <c r="F26" s="1052"/>
      <c r="G26" s="1053"/>
      <c r="H26" s="1054"/>
    </row>
    <row r="27" spans="1:8" x14ac:dyDescent="0.3">
      <c r="A27" s="1055" t="s">
        <v>76</v>
      </c>
      <c r="B27" s="1050"/>
      <c r="C27" s="1050"/>
      <c r="D27" s="1050"/>
      <c r="E27" s="1051"/>
      <c r="F27" s="1052"/>
      <c r="G27" s="1053"/>
      <c r="H27" s="1054"/>
    </row>
    <row r="28" spans="1:8" x14ac:dyDescent="0.3">
      <c r="A28" s="1049" t="s">
        <v>77</v>
      </c>
      <c r="B28" s="1050"/>
      <c r="C28" s="1050"/>
      <c r="D28" s="1050"/>
      <c r="E28" s="1051"/>
      <c r="F28" s="200">
        <v>0</v>
      </c>
      <c r="G28" s="1053"/>
      <c r="H28" s="1054"/>
    </row>
    <row r="29" spans="1:8" x14ac:dyDescent="0.3">
      <c r="A29" s="1049" t="s">
        <v>78</v>
      </c>
      <c r="B29" s="1050"/>
      <c r="C29" s="1050"/>
      <c r="D29" s="1050"/>
      <c r="E29" s="1051"/>
      <c r="F29" s="200">
        <v>0</v>
      </c>
      <c r="G29" s="1053"/>
      <c r="H29" s="1054"/>
    </row>
    <row r="30" spans="1:8" x14ac:dyDescent="0.3">
      <c r="A30" s="1049" t="s">
        <v>79</v>
      </c>
      <c r="B30" s="1050"/>
      <c r="C30" s="1050"/>
      <c r="D30" s="1050"/>
      <c r="E30" s="1051"/>
      <c r="F30" s="200">
        <v>0</v>
      </c>
      <c r="G30" s="1053"/>
      <c r="H30" s="1054"/>
    </row>
    <row r="31" spans="1:8" x14ac:dyDescent="0.3">
      <c r="A31" s="1049" t="s">
        <v>80</v>
      </c>
      <c r="B31" s="1050"/>
      <c r="C31" s="1050"/>
      <c r="D31" s="1050"/>
      <c r="E31" s="1051"/>
      <c r="F31" s="200">
        <v>0</v>
      </c>
      <c r="G31" s="1053"/>
      <c r="H31" s="1054"/>
    </row>
    <row r="32" spans="1:8" x14ac:dyDescent="0.3">
      <c r="A32" s="1049"/>
      <c r="B32" s="1050"/>
      <c r="C32" s="1050"/>
      <c r="D32" s="1050"/>
      <c r="E32" s="1051"/>
      <c r="F32" s="1052"/>
      <c r="G32" s="1053"/>
      <c r="H32" s="1054"/>
    </row>
    <row r="33" spans="1:9" ht="31.5" customHeight="1" x14ac:dyDescent="0.3">
      <c r="A33" s="1056" t="s">
        <v>81</v>
      </c>
      <c r="B33" s="1057"/>
      <c r="C33" s="1057"/>
      <c r="D33" s="1057"/>
      <c r="E33" s="1058"/>
      <c r="F33" s="1052"/>
      <c r="G33" s="1053"/>
      <c r="H33" s="1054"/>
    </row>
    <row r="34" spans="1:9" x14ac:dyDescent="0.3">
      <c r="A34" s="1049" t="s">
        <v>70</v>
      </c>
      <c r="B34" s="1050"/>
      <c r="C34" s="1050"/>
      <c r="D34" s="1050"/>
      <c r="E34" s="1051"/>
      <c r="F34" s="200">
        <v>0</v>
      </c>
      <c r="G34" s="1053"/>
      <c r="H34" s="1054"/>
    </row>
    <row r="35" spans="1:9" x14ac:dyDescent="0.3">
      <c r="A35" s="1049" t="s">
        <v>71</v>
      </c>
      <c r="B35" s="1050"/>
      <c r="C35" s="1050"/>
      <c r="D35" s="1050"/>
      <c r="E35" s="1051"/>
      <c r="F35" s="200">
        <v>0</v>
      </c>
      <c r="G35" s="1053"/>
      <c r="H35" s="1054"/>
    </row>
    <row r="36" spans="1:9" x14ac:dyDescent="0.3">
      <c r="A36" s="1049"/>
      <c r="B36" s="1050"/>
      <c r="C36" s="1050"/>
      <c r="D36" s="1050"/>
      <c r="E36" s="1051"/>
      <c r="F36" s="1059"/>
      <c r="G36" s="1053"/>
      <c r="H36" s="1054"/>
    </row>
    <row r="37" spans="1:9" x14ac:dyDescent="0.3">
      <c r="A37" s="1060" t="s">
        <v>464</v>
      </c>
      <c r="B37" s="1061"/>
      <c r="C37" s="1050"/>
      <c r="D37" s="1061"/>
      <c r="E37" s="1062"/>
      <c r="F37" s="1062"/>
      <c r="G37" s="1053"/>
      <c r="H37" s="1054"/>
    </row>
    <row r="38" spans="1:9" ht="14.4" customHeight="1" x14ac:dyDescent="0.3">
      <c r="A38" s="1063" t="s">
        <v>463</v>
      </c>
      <c r="B38" s="1061"/>
      <c r="C38" s="1050"/>
      <c r="D38" s="1061"/>
      <c r="E38" s="1062"/>
      <c r="F38" s="208">
        <v>1.25</v>
      </c>
      <c r="G38" s="1064"/>
      <c r="H38" s="1065"/>
    </row>
    <row r="39" spans="1:9" x14ac:dyDescent="0.3">
      <c r="A39" s="1063"/>
      <c r="B39" s="1061"/>
      <c r="C39" s="1050"/>
      <c r="D39" s="1061"/>
      <c r="E39" s="1062"/>
      <c r="F39" s="1066"/>
      <c r="G39" s="1067"/>
      <c r="H39" s="1065"/>
      <c r="I39" s="939"/>
    </row>
    <row r="40" spans="1:9" x14ac:dyDescent="0.3">
      <c r="A40" s="1068" t="s">
        <v>136</v>
      </c>
      <c r="B40" s="1069"/>
      <c r="C40" s="1069"/>
      <c r="D40" s="1069"/>
      <c r="E40" s="1070"/>
      <c r="F40" s="1074"/>
      <c r="G40" s="1067"/>
      <c r="H40" s="1065"/>
      <c r="I40" s="939"/>
    </row>
    <row r="41" spans="1:9" x14ac:dyDescent="0.3">
      <c r="A41" s="1072"/>
      <c r="B41" s="1073"/>
      <c r="C41" s="1073"/>
      <c r="D41" s="1073"/>
      <c r="E41" s="91"/>
      <c r="F41" s="1074"/>
      <c r="G41" s="1067"/>
      <c r="H41" s="1065"/>
      <c r="I41" s="939"/>
    </row>
    <row r="42" spans="1:9" x14ac:dyDescent="0.3">
      <c r="A42" s="1072"/>
      <c r="B42" s="1073"/>
      <c r="C42" s="1073"/>
      <c r="D42" s="1073"/>
      <c r="E42" s="91"/>
      <c r="F42" s="91"/>
      <c r="G42" s="1067"/>
      <c r="H42" s="1065"/>
      <c r="I42" s="939"/>
    </row>
    <row r="43" spans="1:9" x14ac:dyDescent="0.3">
      <c r="A43" s="1072"/>
      <c r="B43" s="1073"/>
      <c r="C43" s="1073"/>
      <c r="D43" s="1073"/>
      <c r="E43" s="91"/>
      <c r="F43" s="91"/>
      <c r="G43" s="1053"/>
      <c r="H43" s="1054"/>
      <c r="I43" s="939"/>
    </row>
    <row r="44" spans="1:9" x14ac:dyDescent="0.3">
      <c r="A44" s="1075"/>
      <c r="B44" s="1073"/>
      <c r="C44" s="1073"/>
      <c r="D44" s="1073"/>
      <c r="E44" s="91"/>
      <c r="F44" s="1076"/>
      <c r="G44" s="1071"/>
      <c r="H44" s="1054"/>
    </row>
    <row r="45" spans="1:9" x14ac:dyDescent="0.3">
      <c r="A45" s="1072"/>
      <c r="B45" s="1073"/>
      <c r="C45" s="1073"/>
      <c r="D45" s="1073"/>
      <c r="E45" s="91"/>
      <c r="F45" s="1076"/>
      <c r="G45" s="1071"/>
      <c r="H45" s="1054"/>
    </row>
  </sheetData>
  <sheetProtection algorithmName="SHA-512" hashValue="Foo2fe7lQwDCZ4KbQRRhbiOq7qpOCKHDCf//VEI3C5Xhs9FdII6IL1WdBC5RGNGOZ5CF1/djC4glg8L9K/oBLg==" saltValue="LwE4X8Y201hcLs08mzZqvw==" spinCount="100000" sheet="1" selectLockedCells="1"/>
  <mergeCells count="7">
    <mergeCell ref="A33:E33"/>
    <mergeCell ref="A1:E1"/>
    <mergeCell ref="A2:E2"/>
    <mergeCell ref="A3:E3"/>
    <mergeCell ref="B4:E4"/>
    <mergeCell ref="B5:E5"/>
    <mergeCell ref="A8:E9"/>
  </mergeCells>
  <pageMargins left="0.23622047244094491" right="0.23622047244094491" top="0.23622047244094491" bottom="0.23622047244094491" header="0.31496062992125984" footer="0.31496062992125984"/>
  <pageSetup paperSize="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8"/>
  <sheetViews>
    <sheetView zoomScaleNormal="100" workbookViewId="0">
      <selection activeCell="F14" sqref="F14"/>
    </sheetView>
  </sheetViews>
  <sheetFormatPr baseColWidth="10" defaultColWidth="9.109375" defaultRowHeight="14.4" x14ac:dyDescent="0.3"/>
  <cols>
    <col min="1" max="1" width="20.6640625" style="560" customWidth="1"/>
    <col min="2" max="17" width="15.6640625" style="560" customWidth="1"/>
    <col min="18" max="18" width="15" style="560" customWidth="1"/>
    <col min="19" max="16384" width="9.109375" style="560"/>
  </cols>
  <sheetData>
    <row r="1" spans="1:11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</row>
    <row r="2" spans="1:11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</row>
    <row r="3" spans="1:11" ht="19.95" customHeight="1" thickBot="1" x14ac:dyDescent="0.35">
      <c r="A3" s="927" t="s">
        <v>625</v>
      </c>
      <c r="B3" s="927"/>
      <c r="C3" s="927"/>
      <c r="D3" s="927"/>
      <c r="E3" s="927"/>
      <c r="F3" s="560" t="s">
        <v>592</v>
      </c>
      <c r="G3" s="558"/>
      <c r="H3" s="558"/>
    </row>
    <row r="4" spans="1:11" ht="16.5" customHeight="1" x14ac:dyDescent="0.3">
      <c r="A4" s="1031" t="str">
        <f>Content!C4</f>
        <v>name of tannery:</v>
      </c>
      <c r="B4" s="1032" t="str">
        <f>Content!F4</f>
        <v>leather tannery</v>
      </c>
      <c r="C4" s="1033"/>
      <c r="D4" s="1033"/>
      <c r="E4" s="1034"/>
      <c r="F4" s="558"/>
      <c r="G4" s="558"/>
      <c r="H4" s="558"/>
    </row>
    <row r="5" spans="1:11" ht="16.5" customHeight="1" x14ac:dyDescent="0.3">
      <c r="A5" s="1035" t="str">
        <f>Content!C5</f>
        <v>country:</v>
      </c>
      <c r="B5" s="1036" t="str">
        <f>Content!F5</f>
        <v>Germany</v>
      </c>
      <c r="C5" s="561"/>
      <c r="D5" s="561"/>
      <c r="E5" s="1037"/>
      <c r="F5" s="573" t="s">
        <v>591</v>
      </c>
      <c r="G5" s="558"/>
      <c r="H5" s="558"/>
    </row>
    <row r="6" spans="1:11" ht="16.5" customHeight="1" thickBot="1" x14ac:dyDescent="0.35">
      <c r="A6" s="1038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</row>
    <row r="7" spans="1:11" ht="10.199999999999999" customHeight="1" thickBot="1" x14ac:dyDescent="0.35"/>
    <row r="8" spans="1:11" ht="64.5" customHeight="1" x14ac:dyDescent="0.3">
      <c r="A8" s="1077"/>
      <c r="B8" s="1078" t="s">
        <v>87</v>
      </c>
      <c r="C8" s="1078" t="s">
        <v>124</v>
      </c>
      <c r="D8" s="1078"/>
      <c r="E8" s="1078" t="s">
        <v>123</v>
      </c>
      <c r="F8" s="1078" t="s">
        <v>587</v>
      </c>
      <c r="G8" s="1079"/>
      <c r="H8" s="1080"/>
      <c r="I8" s="1080"/>
      <c r="J8" s="1080"/>
      <c r="K8" s="939"/>
    </row>
    <row r="9" spans="1:11" ht="24" customHeight="1" x14ac:dyDescent="0.3">
      <c r="A9" s="1081" t="s">
        <v>45</v>
      </c>
      <c r="B9" s="1082" t="s">
        <v>51</v>
      </c>
      <c r="C9" s="1082" t="s">
        <v>6</v>
      </c>
      <c r="D9" s="1083"/>
      <c r="E9" s="1083" t="s">
        <v>88</v>
      </c>
      <c r="F9" s="1082" t="s">
        <v>126</v>
      </c>
      <c r="G9" s="595"/>
      <c r="H9" s="590"/>
      <c r="I9" s="590"/>
      <c r="J9" s="590"/>
    </row>
    <row r="10" spans="1:11" ht="15" thickBot="1" x14ac:dyDescent="0.35">
      <c r="A10" s="1084"/>
      <c r="B10" s="1085"/>
      <c r="C10" s="1085"/>
      <c r="D10" s="1085"/>
      <c r="E10" s="1085" t="s">
        <v>52</v>
      </c>
      <c r="F10" s="1085" t="s">
        <v>52</v>
      </c>
      <c r="G10" s="595"/>
      <c r="H10" s="590"/>
      <c r="I10" s="1086"/>
      <c r="J10" s="590"/>
    </row>
    <row r="11" spans="1:11" ht="5.25" customHeight="1" thickBot="1" x14ac:dyDescent="0.35">
      <c r="A11" s="1087"/>
      <c r="B11" s="1088"/>
      <c r="C11" s="1088"/>
      <c r="D11" s="1088"/>
      <c r="E11" s="1088"/>
      <c r="F11" s="1088"/>
      <c r="G11" s="1089"/>
      <c r="H11" s="1090"/>
      <c r="I11" s="1090"/>
      <c r="J11" s="1090"/>
    </row>
    <row r="12" spans="1:11" x14ac:dyDescent="0.3">
      <c r="A12" s="1077" t="s">
        <v>137</v>
      </c>
      <c r="B12" s="1109">
        <v>0</v>
      </c>
      <c r="C12" s="1091"/>
      <c r="D12" s="1091"/>
      <c r="E12" s="1111">
        <v>0</v>
      </c>
      <c r="F12" s="1091"/>
      <c r="G12" s="1092"/>
      <c r="H12" s="813"/>
      <c r="I12" s="1093"/>
      <c r="J12" s="813"/>
      <c r="K12" s="1094"/>
    </row>
    <row r="13" spans="1:11" ht="14.4" customHeight="1" x14ac:dyDescent="0.3">
      <c r="A13" s="1081" t="s">
        <v>46</v>
      </c>
      <c r="B13" s="1110">
        <v>0</v>
      </c>
      <c r="C13" s="1095" t="s">
        <v>7</v>
      </c>
      <c r="D13" s="1095"/>
      <c r="E13" s="1112">
        <v>0</v>
      </c>
      <c r="F13" s="1095"/>
      <c r="G13" s="1092"/>
      <c r="H13" s="813"/>
      <c r="I13" s="1096"/>
      <c r="J13" s="813"/>
      <c r="K13" s="1094"/>
    </row>
    <row r="14" spans="1:11" s="558" customFormat="1" ht="14.4" customHeight="1" x14ac:dyDescent="0.3">
      <c r="A14" s="1097" t="s">
        <v>47</v>
      </c>
      <c r="B14" s="476">
        <v>0</v>
      </c>
      <c r="C14" s="476">
        <v>0</v>
      </c>
      <c r="D14" s="1098"/>
      <c r="E14" s="1099"/>
      <c r="F14" s="246">
        <v>0</v>
      </c>
      <c r="G14" s="1100"/>
      <c r="H14" s="844"/>
      <c r="I14" s="1096"/>
      <c r="J14" s="1101"/>
      <c r="K14" s="1102"/>
    </row>
    <row r="15" spans="1:11" s="558" customFormat="1" ht="15" thickBot="1" x14ac:dyDescent="0.35">
      <c r="A15" s="1103"/>
      <c r="B15" s="477"/>
      <c r="C15" s="477"/>
      <c r="D15" s="1104"/>
      <c r="E15" s="1105"/>
      <c r="F15" s="1106"/>
      <c r="G15" s="1107"/>
      <c r="H15" s="844"/>
      <c r="I15" s="1108"/>
      <c r="J15" s="1101"/>
      <c r="K15" s="1102"/>
    </row>
    <row r="17" spans="1:1" ht="15.75" customHeight="1" x14ac:dyDescent="0.3">
      <c r="A17" s="796" t="s">
        <v>49</v>
      </c>
    </row>
    <row r="18" spans="1:1" x14ac:dyDescent="0.3">
      <c r="A18" s="796" t="s">
        <v>50</v>
      </c>
    </row>
  </sheetData>
  <sheetProtection algorithmName="SHA-512" hashValue="BGhAC1FdlM4jNLh0Li2gjPjdm/VwOG195BZ/bUVPjnNMjuInOCuIU9eQMlfXN80fgwy/GX5GOvxNkdUeByHiNw==" saltValue="dOIanmhEbsMM1Jhmlj+zYQ==" spinCount="100000" sheet="1" selectLockedCells="1"/>
  <mergeCells count="10">
    <mergeCell ref="A14:A15"/>
    <mergeCell ref="B14:B15"/>
    <mergeCell ref="C14:C15"/>
    <mergeCell ref="D14:D15"/>
    <mergeCell ref="E14:E15"/>
    <mergeCell ref="A1:E1"/>
    <mergeCell ref="A2:E2"/>
    <mergeCell ref="A3:E3"/>
    <mergeCell ref="B4:E4"/>
    <mergeCell ref="B5:E5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50"/>
  <sheetViews>
    <sheetView tabSelected="1" topLeftCell="C1" zoomScaleNormal="100" workbookViewId="0">
      <selection activeCell="C37" sqref="C37"/>
    </sheetView>
  </sheetViews>
  <sheetFormatPr baseColWidth="10" defaultColWidth="9.109375" defaultRowHeight="14.4" x14ac:dyDescent="0.3"/>
  <cols>
    <col min="1" max="1" width="20.6640625" style="558" customWidth="1"/>
    <col min="2" max="2" width="22.88671875" style="558" customWidth="1"/>
    <col min="3" max="3" width="15.6640625" style="844" customWidth="1"/>
    <col min="4" max="5" width="15.6640625" style="1113" customWidth="1"/>
    <col min="6" max="6" width="15.6640625" style="844" customWidth="1"/>
    <col min="7" max="8" width="15.6640625" style="1113" customWidth="1"/>
    <col min="9" max="9" width="15.6640625" style="844" customWidth="1"/>
    <col min="10" max="11" width="15.6640625" style="1113" customWidth="1"/>
    <col min="12" max="12" width="15.6640625" style="844" customWidth="1"/>
    <col min="13" max="14" width="15.6640625" style="1113" customWidth="1"/>
    <col min="15" max="15" width="15.6640625" style="844" customWidth="1"/>
    <col min="16" max="17" width="15.6640625" style="1113" customWidth="1"/>
    <col min="18" max="18" width="15.6640625" style="844" customWidth="1"/>
    <col min="19" max="20" width="15.6640625" style="1113" customWidth="1"/>
    <col min="21" max="21" width="15.6640625" style="844" customWidth="1"/>
    <col min="22" max="23" width="15.6640625" style="1113" customWidth="1"/>
    <col min="24" max="24" width="15.6640625" style="844" customWidth="1"/>
    <col min="25" max="27" width="15.6640625" style="1113" customWidth="1"/>
    <col min="28" max="29" width="15.6640625" style="558" customWidth="1"/>
    <col min="30" max="16384" width="9.109375" style="558"/>
  </cols>
  <sheetData>
    <row r="1" spans="1:30" ht="19.95" customHeight="1" x14ac:dyDescent="0.3">
      <c r="C1" s="557" t="s">
        <v>577</v>
      </c>
      <c r="D1" s="557"/>
      <c r="E1" s="557"/>
      <c r="F1" s="557"/>
      <c r="G1" s="557"/>
      <c r="H1" s="558"/>
      <c r="I1" s="558"/>
      <c r="J1" s="558"/>
      <c r="L1" s="557" t="s">
        <v>577</v>
      </c>
      <c r="M1" s="557"/>
      <c r="N1" s="557"/>
      <c r="O1" s="557"/>
      <c r="P1" s="557"/>
      <c r="Q1" s="558"/>
      <c r="R1" s="558"/>
      <c r="S1" s="558"/>
      <c r="U1" s="557" t="s">
        <v>577</v>
      </c>
      <c r="V1" s="557"/>
      <c r="W1" s="557"/>
      <c r="X1" s="557"/>
      <c r="Y1" s="557"/>
      <c r="Z1" s="558"/>
      <c r="AA1" s="558"/>
      <c r="AB1" s="844"/>
    </row>
    <row r="2" spans="1:30" ht="19.95" customHeight="1" x14ac:dyDescent="0.3">
      <c r="C2" s="561" t="str">
        <f>Content!C2</f>
        <v>edition: 8.5.14  April 2023</v>
      </c>
      <c r="D2" s="561"/>
      <c r="E2" s="561"/>
      <c r="F2" s="561"/>
      <c r="G2" s="561"/>
      <c r="H2" s="558"/>
      <c r="I2" s="558"/>
      <c r="J2" s="558"/>
      <c r="L2" s="561" t="str">
        <f>Content!C2</f>
        <v>edition: 8.5.14  April 2023</v>
      </c>
      <c r="M2" s="561"/>
      <c r="N2" s="561"/>
      <c r="O2" s="561"/>
      <c r="P2" s="561"/>
      <c r="Q2" s="558"/>
      <c r="R2" s="558"/>
      <c r="S2" s="558"/>
      <c r="U2" s="561" t="str">
        <f>Content!C2</f>
        <v>edition: 8.5.14  April 2023</v>
      </c>
      <c r="V2" s="561"/>
      <c r="W2" s="561"/>
      <c r="X2" s="561"/>
      <c r="Y2" s="561"/>
      <c r="Z2" s="558"/>
      <c r="AA2" s="558"/>
      <c r="AB2" s="844"/>
    </row>
    <row r="3" spans="1:30" s="1114" customFormat="1" ht="19.95" customHeight="1" thickBot="1" x14ac:dyDescent="0.35">
      <c r="C3" s="927" t="s">
        <v>626</v>
      </c>
      <c r="D3" s="927"/>
      <c r="E3" s="927"/>
      <c r="F3" s="927"/>
      <c r="G3" s="927"/>
      <c r="H3" s="560" t="s">
        <v>592</v>
      </c>
      <c r="I3" s="558"/>
      <c r="J3" s="558"/>
      <c r="K3" s="1115"/>
      <c r="L3" s="927" t="s">
        <v>626</v>
      </c>
      <c r="M3" s="927"/>
      <c r="N3" s="927"/>
      <c r="O3" s="927"/>
      <c r="P3" s="927"/>
      <c r="Q3" s="560" t="s">
        <v>592</v>
      </c>
      <c r="R3" s="558"/>
      <c r="S3" s="558"/>
      <c r="T3" s="1115"/>
      <c r="U3" s="927" t="s">
        <v>626</v>
      </c>
      <c r="V3" s="927"/>
      <c r="W3" s="927"/>
      <c r="X3" s="927"/>
      <c r="Y3" s="927"/>
      <c r="Z3" s="560" t="s">
        <v>592</v>
      </c>
      <c r="AA3" s="558"/>
      <c r="AB3" s="1116"/>
    </row>
    <row r="4" spans="1:30" s="1114" customFormat="1" ht="16.5" customHeight="1" x14ac:dyDescent="0.3">
      <c r="C4" s="1031" t="str">
        <f>Content!C4</f>
        <v>name of tannery:</v>
      </c>
      <c r="D4" s="1032" t="str">
        <f>Content!F4</f>
        <v>leather tannery</v>
      </c>
      <c r="E4" s="1033"/>
      <c r="F4" s="1033"/>
      <c r="G4" s="1034"/>
      <c r="H4" s="558"/>
      <c r="I4" s="558"/>
      <c r="J4" s="558"/>
      <c r="K4" s="1115"/>
      <c r="L4" s="1031" t="str">
        <f>Content!C4</f>
        <v>name of tannery:</v>
      </c>
      <c r="M4" s="1032" t="str">
        <f>Content!F4</f>
        <v>leather tannery</v>
      </c>
      <c r="N4" s="1033"/>
      <c r="O4" s="1033"/>
      <c r="P4" s="1034"/>
      <c r="Q4" s="558"/>
      <c r="R4" s="558"/>
      <c r="S4" s="558"/>
      <c r="T4" s="1115"/>
      <c r="U4" s="1031" t="str">
        <f>Content!C4</f>
        <v>name of tannery:</v>
      </c>
      <c r="V4" s="1032" t="str">
        <f>Content!F4</f>
        <v>leather tannery</v>
      </c>
      <c r="W4" s="1033"/>
      <c r="X4" s="1033"/>
      <c r="Y4" s="1034"/>
      <c r="Z4" s="558"/>
      <c r="AA4" s="558"/>
      <c r="AB4" s="1117"/>
    </row>
    <row r="5" spans="1:30" s="1114" customFormat="1" ht="16.5" customHeight="1" x14ac:dyDescent="0.3">
      <c r="C5" s="1035" t="str">
        <f>Content!C5</f>
        <v>country:</v>
      </c>
      <c r="D5" s="1036" t="str">
        <f>Content!F5</f>
        <v>Germany</v>
      </c>
      <c r="E5" s="561"/>
      <c r="F5" s="561"/>
      <c r="G5" s="1037"/>
      <c r="H5" s="573" t="s">
        <v>591</v>
      </c>
      <c r="I5" s="558"/>
      <c r="J5" s="558"/>
      <c r="K5" s="1115"/>
      <c r="L5" s="1035" t="str">
        <f>Content!C5</f>
        <v>country:</v>
      </c>
      <c r="M5" s="1036" t="str">
        <f>Content!F5</f>
        <v>Germany</v>
      </c>
      <c r="N5" s="561"/>
      <c r="O5" s="561"/>
      <c r="P5" s="1037"/>
      <c r="Q5" s="573" t="s">
        <v>591</v>
      </c>
      <c r="R5" s="558"/>
      <c r="S5" s="558"/>
      <c r="T5" s="1115"/>
      <c r="U5" s="1035" t="str">
        <f>Content!C5</f>
        <v>country:</v>
      </c>
      <c r="V5" s="1036" t="str">
        <f>Content!F5</f>
        <v>Germany</v>
      </c>
      <c r="W5" s="561"/>
      <c r="X5" s="561"/>
      <c r="Y5" s="1037"/>
      <c r="Z5" s="573" t="s">
        <v>591</v>
      </c>
      <c r="AA5" s="558"/>
    </row>
    <row r="6" spans="1:30" s="1114" customFormat="1" ht="16.5" customHeight="1" thickBot="1" x14ac:dyDescent="0.35">
      <c r="C6" s="1038" t="str">
        <f>Content!C6</f>
        <v>date of audit:</v>
      </c>
      <c r="D6" s="575">
        <f>Content!F6</f>
        <v>44890</v>
      </c>
      <c r="E6" s="576" t="str">
        <f>Content!G6</f>
        <v>data frame:</v>
      </c>
      <c r="F6" s="577">
        <f>Content!H6</f>
        <v>44197</v>
      </c>
      <c r="G6" s="578">
        <f>Content!I6</f>
        <v>44561</v>
      </c>
      <c r="H6" s="558"/>
      <c r="I6" s="558"/>
      <c r="J6" s="558"/>
      <c r="K6" s="1115"/>
      <c r="L6" s="1038" t="str">
        <f>Content!C6</f>
        <v>date of audit:</v>
      </c>
      <c r="M6" s="575">
        <f>Content!F6</f>
        <v>44890</v>
      </c>
      <c r="N6" s="576" t="str">
        <f>Content!G6</f>
        <v>data frame:</v>
      </c>
      <c r="O6" s="577">
        <f>Content!H6</f>
        <v>44197</v>
      </c>
      <c r="P6" s="578">
        <f>Content!I6</f>
        <v>44561</v>
      </c>
      <c r="Q6" s="558"/>
      <c r="R6" s="558"/>
      <c r="S6" s="558"/>
      <c r="T6" s="1115"/>
      <c r="U6" s="1038" t="str">
        <f>Content!C6</f>
        <v>date of audit:</v>
      </c>
      <c r="V6" s="575">
        <f>Content!F6</f>
        <v>44890</v>
      </c>
      <c r="W6" s="576" t="str">
        <f>Content!G6</f>
        <v>data frame:</v>
      </c>
      <c r="X6" s="577">
        <f>Content!H6</f>
        <v>44197</v>
      </c>
      <c r="Y6" s="578">
        <f>Content!I6</f>
        <v>44561</v>
      </c>
      <c r="Z6" s="558"/>
      <c r="AA6" s="558"/>
      <c r="AB6" s="1117"/>
    </row>
    <row r="7" spans="1:30" s="1114" customFormat="1" ht="10.199999999999999" customHeight="1" x14ac:dyDescent="0.3">
      <c r="C7" s="622"/>
      <c r="D7" s="1118"/>
      <c r="E7" s="1118"/>
      <c r="F7" s="1118"/>
      <c r="G7" s="1118"/>
      <c r="H7" s="1115"/>
      <c r="I7" s="1116"/>
      <c r="J7" s="1115"/>
      <c r="K7" s="1115"/>
      <c r="L7" s="622"/>
      <c r="M7" s="1118"/>
      <c r="N7" s="1118"/>
      <c r="O7" s="1118"/>
      <c r="P7" s="1118"/>
      <c r="Q7" s="1119"/>
      <c r="R7" s="1117"/>
      <c r="S7" s="1115"/>
      <c r="T7" s="1115"/>
      <c r="U7" s="622"/>
      <c r="V7" s="1118"/>
      <c r="W7" s="1118"/>
      <c r="X7" s="1118"/>
      <c r="Y7" s="1118"/>
      <c r="Z7" s="1119"/>
      <c r="AA7" s="1119"/>
      <c r="AB7" s="1117"/>
    </row>
    <row r="8" spans="1:30" s="1114" customFormat="1" ht="16.5" customHeight="1" x14ac:dyDescent="0.3">
      <c r="C8" s="1120" t="s">
        <v>584</v>
      </c>
      <c r="D8" s="1118"/>
      <c r="E8" s="1118"/>
      <c r="F8" s="1118"/>
      <c r="G8" s="1118"/>
      <c r="H8" s="1115"/>
      <c r="I8" s="1116"/>
      <c r="J8" s="1115"/>
      <c r="K8" s="1115"/>
      <c r="L8" s="1120" t="s">
        <v>584</v>
      </c>
      <c r="M8" s="1118"/>
      <c r="N8" s="1118"/>
      <c r="O8" s="1118"/>
      <c r="P8" s="1118"/>
      <c r="Q8" s="1119"/>
      <c r="R8" s="1117"/>
      <c r="S8" s="1115"/>
      <c r="T8" s="1115"/>
      <c r="U8" s="1120" t="s">
        <v>584</v>
      </c>
      <c r="V8" s="1118"/>
      <c r="W8" s="1118"/>
      <c r="X8" s="1118"/>
      <c r="Y8" s="1118"/>
      <c r="Z8" s="1119"/>
      <c r="AA8" s="1119"/>
      <c r="AB8" s="1117"/>
    </row>
    <row r="9" spans="1:30" ht="19.95" customHeight="1" thickBot="1" x14ac:dyDescent="0.35"/>
    <row r="10" spans="1:30" s="1130" customFormat="1" ht="15" customHeight="1" x14ac:dyDescent="0.3">
      <c r="A10" s="1121" t="s">
        <v>53</v>
      </c>
      <c r="B10" s="1122"/>
      <c r="C10" s="1123" t="s">
        <v>175</v>
      </c>
      <c r="D10" s="1124"/>
      <c r="E10" s="1125"/>
      <c r="F10" s="1126" t="s">
        <v>176</v>
      </c>
      <c r="G10" s="1127"/>
      <c r="H10" s="1128"/>
      <c r="I10" s="1126" t="s">
        <v>177</v>
      </c>
      <c r="J10" s="1127"/>
      <c r="K10" s="1128"/>
      <c r="L10" s="1123" t="s">
        <v>178</v>
      </c>
      <c r="M10" s="1124"/>
      <c r="N10" s="1125"/>
      <c r="O10" s="1126" t="s">
        <v>179</v>
      </c>
      <c r="P10" s="1127"/>
      <c r="Q10" s="1128"/>
      <c r="R10" s="1126" t="s">
        <v>128</v>
      </c>
      <c r="S10" s="1127"/>
      <c r="T10" s="1128"/>
      <c r="U10" s="1126" t="s">
        <v>180</v>
      </c>
      <c r="V10" s="1127"/>
      <c r="W10" s="1128"/>
      <c r="X10" s="1126" t="s">
        <v>131</v>
      </c>
      <c r="Y10" s="1127"/>
      <c r="Z10" s="1128"/>
      <c r="AA10" s="1129"/>
      <c r="AB10" s="1129"/>
    </row>
    <row r="11" spans="1:30" s="1130" customFormat="1" ht="12.75" customHeight="1" x14ac:dyDescent="0.3">
      <c r="A11" s="1131"/>
      <c r="B11" s="1132"/>
      <c r="C11" s="1133" t="s">
        <v>181</v>
      </c>
      <c r="D11" s="1134"/>
      <c r="E11" s="1135"/>
      <c r="F11" s="1136" t="s">
        <v>61</v>
      </c>
      <c r="G11" s="1137"/>
      <c r="H11" s="1138"/>
      <c r="I11" s="1136" t="s">
        <v>182</v>
      </c>
      <c r="J11" s="1137"/>
      <c r="K11" s="1138"/>
      <c r="L11" s="1139" t="s">
        <v>183</v>
      </c>
      <c r="M11" s="1140"/>
      <c r="N11" s="1141"/>
      <c r="O11" s="1136" t="s">
        <v>184</v>
      </c>
      <c r="P11" s="1137"/>
      <c r="Q11" s="1138"/>
      <c r="R11" s="1139" t="s">
        <v>132</v>
      </c>
      <c r="S11" s="1140"/>
      <c r="T11" s="1141"/>
      <c r="U11" s="1136" t="s">
        <v>133</v>
      </c>
      <c r="V11" s="1137"/>
      <c r="W11" s="1138"/>
      <c r="X11" s="1136" t="s">
        <v>129</v>
      </c>
      <c r="Y11" s="1137"/>
      <c r="Z11" s="1138"/>
      <c r="AA11" s="1129"/>
      <c r="AB11" s="1129"/>
    </row>
    <row r="12" spans="1:30" s="1130" customFormat="1" ht="12.75" customHeight="1" x14ac:dyDescent="0.3">
      <c r="A12" s="1131"/>
      <c r="B12" s="1132"/>
      <c r="C12" s="1136" t="s">
        <v>185</v>
      </c>
      <c r="D12" s="1137"/>
      <c r="E12" s="1138"/>
      <c r="F12" s="1136" t="s">
        <v>474</v>
      </c>
      <c r="G12" s="1137"/>
      <c r="H12" s="1138"/>
      <c r="I12" s="1136" t="s">
        <v>186</v>
      </c>
      <c r="J12" s="1137"/>
      <c r="K12" s="1138"/>
      <c r="L12" s="1142" t="s">
        <v>187</v>
      </c>
      <c r="M12" s="1143"/>
      <c r="N12" s="1144"/>
      <c r="O12" s="1136" t="s">
        <v>188</v>
      </c>
      <c r="P12" s="1137"/>
      <c r="Q12" s="1138"/>
      <c r="R12" s="1136" t="s">
        <v>135</v>
      </c>
      <c r="S12" s="1137"/>
      <c r="T12" s="1138"/>
      <c r="U12" s="1136"/>
      <c r="V12" s="1137"/>
      <c r="W12" s="1138"/>
      <c r="X12" s="1136" t="s">
        <v>130</v>
      </c>
      <c r="Y12" s="1137"/>
      <c r="Z12" s="1138"/>
      <c r="AA12" s="1129"/>
      <c r="AB12" s="1129"/>
    </row>
    <row r="13" spans="1:30" s="1130" customFormat="1" ht="13.5" customHeight="1" thickBot="1" x14ac:dyDescent="0.35">
      <c r="A13" s="1131"/>
      <c r="B13" s="1132"/>
      <c r="C13" s="1145" t="s">
        <v>475</v>
      </c>
      <c r="D13" s="1146"/>
      <c r="E13" s="1147"/>
      <c r="F13" s="1148" t="s">
        <v>476</v>
      </c>
      <c r="G13" s="1149"/>
      <c r="H13" s="1150"/>
      <c r="I13" s="1151"/>
      <c r="J13" s="1152"/>
      <c r="K13" s="1153"/>
      <c r="L13" s="1154" t="s">
        <v>189</v>
      </c>
      <c r="M13" s="1155"/>
      <c r="N13" s="1156"/>
      <c r="O13" s="1145" t="s">
        <v>190</v>
      </c>
      <c r="P13" s="1146"/>
      <c r="Q13" s="1147"/>
      <c r="R13" s="1145" t="s">
        <v>127</v>
      </c>
      <c r="S13" s="1146"/>
      <c r="T13" s="1147"/>
      <c r="U13" s="1145"/>
      <c r="V13" s="1146"/>
      <c r="W13" s="1147"/>
      <c r="X13" s="1154"/>
      <c r="Y13" s="1155"/>
      <c r="Z13" s="1156"/>
      <c r="AA13" s="1129"/>
      <c r="AB13" s="1129"/>
    </row>
    <row r="14" spans="1:30" ht="15" thickBot="1" x14ac:dyDescent="0.35">
      <c r="A14" s="1131"/>
      <c r="B14" s="1132"/>
      <c r="C14" s="1157" t="s">
        <v>10</v>
      </c>
      <c r="D14" s="1158" t="s">
        <v>60</v>
      </c>
      <c r="E14" s="1159"/>
      <c r="F14" s="1160" t="s">
        <v>10</v>
      </c>
      <c r="G14" s="1158" t="s">
        <v>60</v>
      </c>
      <c r="H14" s="1161"/>
      <c r="I14" s="1157" t="s">
        <v>10</v>
      </c>
      <c r="J14" s="1158" t="s">
        <v>60</v>
      </c>
      <c r="K14" s="1159"/>
      <c r="L14" s="1162" t="s">
        <v>10</v>
      </c>
      <c r="M14" s="1163" t="s">
        <v>60</v>
      </c>
      <c r="N14" s="1164"/>
      <c r="O14" s="1160" t="s">
        <v>10</v>
      </c>
      <c r="P14" s="1158" t="s">
        <v>60</v>
      </c>
      <c r="Q14" s="1159"/>
      <c r="R14" s="1160" t="s">
        <v>10</v>
      </c>
      <c r="S14" s="1158" t="s">
        <v>60</v>
      </c>
      <c r="T14" s="1161"/>
      <c r="U14" s="1157" t="s">
        <v>10</v>
      </c>
      <c r="V14" s="1158" t="s">
        <v>60</v>
      </c>
      <c r="W14" s="1159"/>
      <c r="X14" s="1157" t="s">
        <v>10</v>
      </c>
      <c r="Y14" s="1158" t="s">
        <v>60</v>
      </c>
      <c r="Z14" s="1159"/>
      <c r="AA14" s="1165"/>
      <c r="AB14" s="1166"/>
      <c r="AC14" s="934"/>
      <c r="AD14" s="934"/>
    </row>
    <row r="15" spans="1:30" ht="15" thickBot="1" x14ac:dyDescent="0.35">
      <c r="A15" s="1167" t="s">
        <v>477</v>
      </c>
      <c r="C15" s="1168" t="s">
        <v>478</v>
      </c>
      <c r="D15" s="1169"/>
      <c r="E15" s="1170"/>
      <c r="F15" s="1168" t="s">
        <v>479</v>
      </c>
      <c r="G15" s="1169"/>
      <c r="H15" s="1170"/>
      <c r="I15" s="1168" t="s">
        <v>480</v>
      </c>
      <c r="J15" s="1169"/>
      <c r="K15" s="1170"/>
      <c r="L15" s="1168" t="s">
        <v>481</v>
      </c>
      <c r="M15" s="1169"/>
      <c r="N15" s="1170"/>
      <c r="O15" s="1168" t="s">
        <v>481</v>
      </c>
      <c r="P15" s="1169"/>
      <c r="Q15" s="1170"/>
      <c r="R15" s="1168" t="s">
        <v>480</v>
      </c>
      <c r="S15" s="1169"/>
      <c r="T15" s="1170"/>
      <c r="U15" s="1168" t="s">
        <v>482</v>
      </c>
      <c r="V15" s="1169"/>
      <c r="W15" s="1170"/>
      <c r="X15" s="1168" t="s">
        <v>482</v>
      </c>
      <c r="Y15" s="1169"/>
      <c r="Z15" s="1170"/>
      <c r="AA15" s="1166"/>
      <c r="AB15" s="1171"/>
    </row>
    <row r="16" spans="1:30" s="622" customFormat="1" x14ac:dyDescent="0.3">
      <c r="A16" s="1172" t="s">
        <v>483</v>
      </c>
      <c r="B16" s="1173"/>
      <c r="C16" s="1210"/>
      <c r="D16" s="218"/>
      <c r="E16" s="1174"/>
      <c r="F16" s="1217"/>
      <c r="G16" s="217"/>
      <c r="H16" s="1174"/>
      <c r="I16" s="1210"/>
      <c r="J16" s="218"/>
      <c r="K16" s="1174"/>
      <c r="L16" s="1210"/>
      <c r="M16" s="218"/>
      <c r="N16" s="1174"/>
      <c r="O16" s="1217"/>
      <c r="P16" s="217"/>
      <c r="Q16" s="1174"/>
      <c r="R16" s="1210"/>
      <c r="S16" s="218"/>
      <c r="T16" s="1174"/>
      <c r="U16" s="1210"/>
      <c r="V16" s="218"/>
      <c r="W16" s="1174"/>
      <c r="X16" s="1210"/>
      <c r="Y16" s="218"/>
      <c r="Z16" s="1174"/>
      <c r="AA16" s="1175"/>
      <c r="AB16" s="1176"/>
    </row>
    <row r="17" spans="1:28" s="622" customFormat="1" x14ac:dyDescent="0.3">
      <c r="A17" s="1177" t="s">
        <v>484</v>
      </c>
      <c r="B17" s="1178"/>
      <c r="C17" s="515"/>
      <c r="D17" s="1211"/>
      <c r="E17" s="1179"/>
      <c r="F17" s="162"/>
      <c r="G17" s="163"/>
      <c r="H17" s="1179"/>
      <c r="I17" s="515"/>
      <c r="J17" s="1212"/>
      <c r="K17" s="1179"/>
      <c r="L17" s="515"/>
      <c r="M17" s="1212"/>
      <c r="N17" s="1179"/>
      <c r="O17" s="162"/>
      <c r="P17" s="163"/>
      <c r="Q17" s="1179"/>
      <c r="R17" s="515"/>
      <c r="S17" s="1212"/>
      <c r="T17" s="1179"/>
      <c r="U17" s="515"/>
      <c r="V17" s="1221"/>
      <c r="W17" s="1179"/>
      <c r="X17" s="515"/>
      <c r="Y17" s="1212"/>
      <c r="Z17" s="1179"/>
      <c r="AA17" s="1175"/>
      <c r="AB17" s="1176"/>
    </row>
    <row r="18" spans="1:28" s="622" customFormat="1" x14ac:dyDescent="0.3">
      <c r="A18" s="1177" t="s">
        <v>669</v>
      </c>
      <c r="B18" s="1178"/>
      <c r="C18" s="515"/>
      <c r="D18" s="1212"/>
      <c r="E18" s="1179"/>
      <c r="F18" s="162"/>
      <c r="G18" s="163"/>
      <c r="H18" s="1179"/>
      <c r="I18" s="515"/>
      <c r="J18" s="1212"/>
      <c r="K18" s="1179"/>
      <c r="L18" s="515"/>
      <c r="M18" s="1211"/>
      <c r="N18" s="1179"/>
      <c r="O18" s="162"/>
      <c r="P18" s="163"/>
      <c r="Q18" s="1179"/>
      <c r="R18" s="515"/>
      <c r="S18" s="1212"/>
      <c r="T18" s="1179"/>
      <c r="U18" s="515"/>
      <c r="V18" s="1211"/>
      <c r="W18" s="1179"/>
      <c r="X18" s="515"/>
      <c r="Y18" s="1212"/>
      <c r="Z18" s="1179"/>
      <c r="AA18" s="1175"/>
      <c r="AB18" s="1176"/>
    </row>
    <row r="19" spans="1:28" s="622" customFormat="1" x14ac:dyDescent="0.3">
      <c r="A19" s="1180" t="s">
        <v>485</v>
      </c>
      <c r="B19" s="1181"/>
      <c r="C19" s="515"/>
      <c r="D19" s="1212"/>
      <c r="E19" s="1179"/>
      <c r="F19" s="162"/>
      <c r="G19" s="163"/>
      <c r="H19" s="1179"/>
      <c r="I19" s="515"/>
      <c r="J19" s="1212"/>
      <c r="K19" s="1179"/>
      <c r="L19" s="515"/>
      <c r="M19" s="1212"/>
      <c r="N19" s="1179"/>
      <c r="O19" s="162"/>
      <c r="P19" s="163"/>
      <c r="Q19" s="1179"/>
      <c r="R19" s="515"/>
      <c r="S19" s="1212"/>
      <c r="T19" s="1179"/>
      <c r="U19" s="515"/>
      <c r="V19" s="1211"/>
      <c r="W19" s="1179"/>
      <c r="X19" s="515"/>
      <c r="Y19" s="1212"/>
      <c r="Z19" s="1179"/>
      <c r="AA19" s="1175"/>
      <c r="AB19" s="1176"/>
    </row>
    <row r="20" spans="1:28" s="622" customFormat="1" x14ac:dyDescent="0.3">
      <c r="A20" s="1177" t="s">
        <v>486</v>
      </c>
      <c r="B20" s="1178"/>
      <c r="C20" s="515"/>
      <c r="D20" s="1212"/>
      <c r="E20" s="1179"/>
      <c r="F20" s="162"/>
      <c r="G20" s="163"/>
      <c r="H20" s="1179"/>
      <c r="I20" s="515"/>
      <c r="J20" s="1212"/>
      <c r="K20" s="1179"/>
      <c r="L20" s="515"/>
      <c r="M20" s="1212"/>
      <c r="N20" s="1179"/>
      <c r="O20" s="162"/>
      <c r="P20" s="163"/>
      <c r="Q20" s="1179"/>
      <c r="R20" s="515"/>
      <c r="S20" s="1212"/>
      <c r="T20" s="1179"/>
      <c r="U20" s="515"/>
      <c r="V20" s="1211"/>
      <c r="W20" s="1179"/>
      <c r="X20" s="515"/>
      <c r="Y20" s="1212"/>
      <c r="Z20" s="1179"/>
      <c r="AA20" s="1175"/>
      <c r="AB20" s="1176"/>
    </row>
    <row r="21" spans="1:28" s="622" customFormat="1" x14ac:dyDescent="0.3">
      <c r="A21" s="1177" t="s">
        <v>487</v>
      </c>
      <c r="B21" s="1178"/>
      <c r="C21" s="515"/>
      <c r="D21" s="1212"/>
      <c r="E21" s="1179"/>
      <c r="F21" s="162"/>
      <c r="G21" s="163"/>
      <c r="H21" s="1179"/>
      <c r="I21" s="515"/>
      <c r="J21" s="1212"/>
      <c r="K21" s="1179"/>
      <c r="L21" s="515"/>
      <c r="M21" s="1212"/>
      <c r="N21" s="1179"/>
      <c r="O21" s="162"/>
      <c r="P21" s="163"/>
      <c r="Q21" s="1179"/>
      <c r="R21" s="515"/>
      <c r="S21" s="1212"/>
      <c r="T21" s="1179"/>
      <c r="U21" s="515"/>
      <c r="V21" s="1211"/>
      <c r="W21" s="1179"/>
      <c r="X21" s="515"/>
      <c r="Y21" s="1212"/>
      <c r="Z21" s="1179"/>
      <c r="AA21" s="1175"/>
      <c r="AB21" s="1176"/>
    </row>
    <row r="22" spans="1:28" s="622" customFormat="1" x14ac:dyDescent="0.3">
      <c r="A22" s="1177" t="s">
        <v>488</v>
      </c>
      <c r="B22" s="1178"/>
      <c r="C22" s="515"/>
      <c r="D22" s="1212"/>
      <c r="E22" s="1179"/>
      <c r="F22" s="162"/>
      <c r="G22" s="163"/>
      <c r="H22" s="1179"/>
      <c r="I22" s="515"/>
      <c r="J22" s="1212"/>
      <c r="K22" s="1179"/>
      <c r="L22" s="515"/>
      <c r="M22" s="1212"/>
      <c r="N22" s="1179"/>
      <c r="O22" s="162"/>
      <c r="P22" s="163"/>
      <c r="Q22" s="1179"/>
      <c r="R22" s="515"/>
      <c r="S22" s="1212"/>
      <c r="T22" s="1179"/>
      <c r="U22" s="515"/>
      <c r="V22" s="1211"/>
      <c r="W22" s="1179"/>
      <c r="X22" s="515"/>
      <c r="Y22" s="1212"/>
      <c r="Z22" s="1179"/>
      <c r="AA22" s="1175"/>
      <c r="AB22" s="1176"/>
    </row>
    <row r="23" spans="1:28" s="622" customFormat="1" x14ac:dyDescent="0.3">
      <c r="A23" s="1177" t="s">
        <v>495</v>
      </c>
      <c r="B23" s="1178"/>
      <c r="C23" s="515"/>
      <c r="D23" s="1212"/>
      <c r="E23" s="1179"/>
      <c r="F23" s="162"/>
      <c r="G23" s="163"/>
      <c r="H23" s="1179"/>
      <c r="I23" s="515"/>
      <c r="J23" s="1212"/>
      <c r="K23" s="1179"/>
      <c r="L23" s="515"/>
      <c r="M23" s="1212"/>
      <c r="N23" s="1179"/>
      <c r="O23" s="162"/>
      <c r="P23" s="163"/>
      <c r="Q23" s="1179"/>
      <c r="R23" s="515"/>
      <c r="S23" s="1212"/>
      <c r="T23" s="1179"/>
      <c r="U23" s="515"/>
      <c r="V23" s="1211"/>
      <c r="W23" s="1179"/>
      <c r="X23" s="515"/>
      <c r="Y23" s="1212"/>
      <c r="Z23" s="1179"/>
      <c r="AA23" s="1175"/>
      <c r="AB23" s="1176"/>
    </row>
    <row r="24" spans="1:28" s="622" customFormat="1" x14ac:dyDescent="0.3">
      <c r="A24" s="1182" t="s">
        <v>494</v>
      </c>
      <c r="B24" s="1183"/>
      <c r="C24" s="515"/>
      <c r="D24" s="1212"/>
      <c r="E24" s="1179"/>
      <c r="F24" s="162"/>
      <c r="G24" s="163"/>
      <c r="H24" s="1179"/>
      <c r="I24" s="515"/>
      <c r="J24" s="1212"/>
      <c r="K24" s="1179"/>
      <c r="L24" s="515"/>
      <c r="M24" s="1212"/>
      <c r="N24" s="1179"/>
      <c r="O24" s="162"/>
      <c r="P24" s="1212"/>
      <c r="Q24" s="1179"/>
      <c r="R24" s="515"/>
      <c r="S24" s="1212"/>
      <c r="T24" s="1179"/>
      <c r="U24" s="515"/>
      <c r="V24" s="1211"/>
      <c r="W24" s="1179"/>
      <c r="X24" s="515"/>
      <c r="Y24" s="1212"/>
      <c r="Z24" s="1179"/>
      <c r="AA24" s="1175"/>
      <c r="AB24" s="1176"/>
    </row>
    <row r="25" spans="1:28" s="622" customFormat="1" x14ac:dyDescent="0.3">
      <c r="A25" s="1177" t="s">
        <v>54</v>
      </c>
      <c r="B25" s="1178"/>
      <c r="C25" s="515"/>
      <c r="D25" s="1212"/>
      <c r="E25" s="1179"/>
      <c r="F25" s="162"/>
      <c r="G25" s="163"/>
      <c r="H25" s="1179"/>
      <c r="I25" s="515"/>
      <c r="J25" s="1212"/>
      <c r="K25" s="1179"/>
      <c r="L25" s="515"/>
      <c r="M25" s="1212"/>
      <c r="N25" s="1179"/>
      <c r="O25" s="162"/>
      <c r="P25" s="1212"/>
      <c r="Q25" s="1179"/>
      <c r="R25" s="515"/>
      <c r="S25" s="1212"/>
      <c r="T25" s="1179"/>
      <c r="U25" s="515"/>
      <c r="V25" s="1211"/>
      <c r="W25" s="1179"/>
      <c r="X25" s="515"/>
      <c r="Y25" s="1212"/>
      <c r="Z25" s="1179"/>
      <c r="AA25" s="1175"/>
      <c r="AB25" s="1176"/>
    </row>
    <row r="26" spans="1:28" s="622" customFormat="1" x14ac:dyDescent="0.3">
      <c r="A26" s="1177" t="s">
        <v>191</v>
      </c>
      <c r="B26" s="1178"/>
      <c r="C26" s="515"/>
      <c r="D26" s="1212"/>
      <c r="E26" s="1179"/>
      <c r="F26" s="162"/>
      <c r="G26" s="163"/>
      <c r="H26" s="1179"/>
      <c r="I26" s="515"/>
      <c r="J26" s="1212"/>
      <c r="K26" s="1179"/>
      <c r="L26" s="515"/>
      <c r="M26" s="1212"/>
      <c r="N26" s="1179"/>
      <c r="O26" s="162"/>
      <c r="P26" s="163"/>
      <c r="Q26" s="1179"/>
      <c r="R26" s="515"/>
      <c r="S26" s="1212"/>
      <c r="T26" s="1179"/>
      <c r="U26" s="515"/>
      <c r="V26" s="1211"/>
      <c r="W26" s="1179"/>
      <c r="X26" s="515"/>
      <c r="Y26" s="1212"/>
      <c r="Z26" s="1179"/>
      <c r="AA26" s="1175"/>
      <c r="AB26" s="1176"/>
    </row>
    <row r="27" spans="1:28" s="622" customFormat="1" ht="15" thickBot="1" x14ac:dyDescent="0.35">
      <c r="A27" s="1180" t="s">
        <v>192</v>
      </c>
      <c r="B27" s="1181"/>
      <c r="C27" s="1213"/>
      <c r="D27" s="1214"/>
      <c r="E27" s="1184"/>
      <c r="F27" s="1218"/>
      <c r="G27" s="676"/>
      <c r="H27" s="1184"/>
      <c r="I27" s="1213"/>
      <c r="J27" s="1214"/>
      <c r="K27" s="1184"/>
      <c r="L27" s="1213"/>
      <c r="M27" s="1214"/>
      <c r="N27" s="1184"/>
      <c r="O27" s="1218"/>
      <c r="P27" s="676"/>
      <c r="Q27" s="1184"/>
      <c r="R27" s="1213"/>
      <c r="S27" s="1214"/>
      <c r="T27" s="1184"/>
      <c r="U27" s="1213"/>
      <c r="V27" s="1222"/>
      <c r="W27" s="1184"/>
      <c r="X27" s="1213"/>
      <c r="Y27" s="1214"/>
      <c r="Z27" s="1184"/>
      <c r="AA27" s="1175"/>
      <c r="AB27" s="1176"/>
    </row>
    <row r="28" spans="1:28" s="622" customFormat="1" x14ac:dyDescent="0.3">
      <c r="A28" s="1172" t="s">
        <v>195</v>
      </c>
      <c r="B28" s="1173"/>
      <c r="C28" s="1210"/>
      <c r="D28" s="218"/>
      <c r="E28" s="1174"/>
      <c r="F28" s="1217"/>
      <c r="G28" s="217"/>
      <c r="H28" s="1174"/>
      <c r="I28" s="1210"/>
      <c r="J28" s="218"/>
      <c r="K28" s="1174"/>
      <c r="L28" s="1210"/>
      <c r="M28" s="218"/>
      <c r="N28" s="1174"/>
      <c r="O28" s="1217"/>
      <c r="P28" s="217"/>
      <c r="Q28" s="1174"/>
      <c r="R28" s="1210"/>
      <c r="S28" s="218"/>
      <c r="T28" s="1174"/>
      <c r="U28" s="1210"/>
      <c r="V28" s="1220"/>
      <c r="W28" s="1174"/>
      <c r="X28" s="1210"/>
      <c r="Y28" s="218"/>
      <c r="Z28" s="1174"/>
      <c r="AA28" s="1175"/>
      <c r="AB28" s="1176"/>
    </row>
    <row r="29" spans="1:28" s="622" customFormat="1" ht="15" thickBot="1" x14ac:dyDescent="0.35">
      <c r="A29" s="1185" t="s">
        <v>194</v>
      </c>
      <c r="B29" s="1186"/>
      <c r="C29" s="1213"/>
      <c r="D29" s="1214"/>
      <c r="E29" s="1184"/>
      <c r="F29" s="1218"/>
      <c r="G29" s="676"/>
      <c r="H29" s="1184"/>
      <c r="I29" s="1213"/>
      <c r="J29" s="676"/>
      <c r="K29" s="1187"/>
      <c r="L29" s="1213"/>
      <c r="M29" s="1214"/>
      <c r="N29" s="1184"/>
      <c r="O29" s="1218"/>
      <c r="P29" s="676"/>
      <c r="Q29" s="1184"/>
      <c r="R29" s="1213"/>
      <c r="S29" s="1214"/>
      <c r="T29" s="1184"/>
      <c r="U29" s="1213"/>
      <c r="V29" s="1222"/>
      <c r="W29" s="1184"/>
      <c r="X29" s="1213"/>
      <c r="Y29" s="1214"/>
      <c r="Z29" s="1184"/>
      <c r="AA29" s="1175"/>
      <c r="AB29" s="1176"/>
    </row>
    <row r="30" spans="1:28" s="622" customFormat="1" x14ac:dyDescent="0.3">
      <c r="A30" s="1182" t="s">
        <v>193</v>
      </c>
      <c r="B30" s="1183"/>
      <c r="C30" s="1210"/>
      <c r="D30" s="218"/>
      <c r="E30" s="1174"/>
      <c r="F30" s="1217"/>
      <c r="G30" s="217"/>
      <c r="H30" s="1174"/>
      <c r="I30" s="1210"/>
      <c r="J30" s="218"/>
      <c r="K30" s="1174"/>
      <c r="L30" s="1210"/>
      <c r="M30" s="218"/>
      <c r="N30" s="1174"/>
      <c r="O30" s="1217"/>
      <c r="P30" s="217"/>
      <c r="Q30" s="1174"/>
      <c r="R30" s="1210"/>
      <c r="S30" s="218"/>
      <c r="T30" s="1219"/>
      <c r="U30" s="1210"/>
      <c r="V30" s="1220"/>
      <c r="W30" s="1174"/>
      <c r="X30" s="1210"/>
      <c r="Y30" s="218"/>
      <c r="Z30" s="1174"/>
      <c r="AA30" s="1175"/>
      <c r="AB30" s="1176"/>
    </row>
    <row r="31" spans="1:28" s="622" customFormat="1" x14ac:dyDescent="0.3">
      <c r="A31" s="1177" t="s">
        <v>56</v>
      </c>
      <c r="B31" s="1178"/>
      <c r="C31" s="515"/>
      <c r="D31" s="1212"/>
      <c r="E31" s="1179"/>
      <c r="F31" s="162"/>
      <c r="G31" s="163"/>
      <c r="H31" s="1179"/>
      <c r="I31" s="515"/>
      <c r="J31" s="1212"/>
      <c r="K31" s="1179"/>
      <c r="L31" s="515"/>
      <c r="M31" s="1212"/>
      <c r="N31" s="1179"/>
      <c r="O31" s="162"/>
      <c r="P31" s="163"/>
      <c r="Q31" s="1179"/>
      <c r="R31" s="515"/>
      <c r="S31" s="1212"/>
      <c r="T31" s="1215"/>
      <c r="U31" s="515"/>
      <c r="V31" s="1211"/>
      <c r="W31" s="1179"/>
      <c r="X31" s="515"/>
      <c r="Y31" s="1212"/>
      <c r="Z31" s="1179"/>
      <c r="AA31" s="1175"/>
      <c r="AB31" s="1176"/>
    </row>
    <row r="32" spans="1:28" s="622" customFormat="1" x14ac:dyDescent="0.3">
      <c r="A32" s="1177" t="s">
        <v>55</v>
      </c>
      <c r="B32" s="1178"/>
      <c r="C32" s="515"/>
      <c r="D32" s="1212"/>
      <c r="E32" s="1179"/>
      <c r="F32" s="162"/>
      <c r="G32" s="163"/>
      <c r="H32" s="1179"/>
      <c r="I32" s="515"/>
      <c r="J32" s="1212"/>
      <c r="K32" s="1179"/>
      <c r="L32" s="515"/>
      <c r="M32" s="1212"/>
      <c r="N32" s="1179"/>
      <c r="O32" s="162"/>
      <c r="P32" s="163"/>
      <c r="Q32" s="1179"/>
      <c r="R32" s="515"/>
      <c r="S32" s="1212"/>
      <c r="T32" s="1215"/>
      <c r="U32" s="515"/>
      <c r="V32" s="1211"/>
      <c r="W32" s="1179"/>
      <c r="X32" s="515"/>
      <c r="Y32" s="1212"/>
      <c r="Z32" s="1179"/>
      <c r="AA32" s="1175"/>
      <c r="AB32" s="1176"/>
    </row>
    <row r="33" spans="1:28" s="622" customFormat="1" x14ac:dyDescent="0.3">
      <c r="A33" s="1177" t="s">
        <v>57</v>
      </c>
      <c r="B33" s="1178"/>
      <c r="C33" s="515"/>
      <c r="D33" s="1212"/>
      <c r="E33" s="1179"/>
      <c r="F33" s="162"/>
      <c r="G33" s="1212"/>
      <c r="H33" s="1179"/>
      <c r="I33" s="515"/>
      <c r="J33" s="1212"/>
      <c r="K33" s="1179"/>
      <c r="L33" s="515"/>
      <c r="M33" s="1212"/>
      <c r="N33" s="1179"/>
      <c r="O33" s="162"/>
      <c r="P33" s="163"/>
      <c r="Q33" s="1179"/>
      <c r="R33" s="515"/>
      <c r="S33" s="1212"/>
      <c r="T33" s="1215"/>
      <c r="U33" s="515"/>
      <c r="V33" s="1211"/>
      <c r="W33" s="1179"/>
      <c r="X33" s="515"/>
      <c r="Y33" s="1212"/>
      <c r="Z33" s="1179"/>
      <c r="AA33" s="1175"/>
      <c r="AB33" s="1176"/>
    </row>
    <row r="34" spans="1:28" s="622" customFormat="1" x14ac:dyDescent="0.3">
      <c r="A34" s="1177" t="s">
        <v>58</v>
      </c>
      <c r="B34" s="1178"/>
      <c r="C34" s="515"/>
      <c r="D34" s="1212"/>
      <c r="E34" s="1179"/>
      <c r="F34" s="162"/>
      <c r="G34" s="163"/>
      <c r="H34" s="1179"/>
      <c r="I34" s="515"/>
      <c r="J34" s="1212"/>
      <c r="K34" s="1179"/>
      <c r="L34" s="515"/>
      <c r="M34" s="1212"/>
      <c r="N34" s="1179"/>
      <c r="O34" s="162"/>
      <c r="P34" s="163"/>
      <c r="Q34" s="1179"/>
      <c r="R34" s="515"/>
      <c r="S34" s="1212"/>
      <c r="T34" s="1215"/>
      <c r="U34" s="515"/>
      <c r="V34" s="1211"/>
      <c r="W34" s="1179"/>
      <c r="X34" s="515"/>
      <c r="Y34" s="1212"/>
      <c r="Z34" s="1179"/>
      <c r="AA34" s="1175"/>
      <c r="AB34" s="1176"/>
    </row>
    <row r="35" spans="1:28" s="622" customFormat="1" x14ac:dyDescent="0.3">
      <c r="A35" s="1177" t="s">
        <v>59</v>
      </c>
      <c r="B35" s="1178"/>
      <c r="C35" s="515"/>
      <c r="D35" s="1212"/>
      <c r="E35" s="1179"/>
      <c r="F35" s="162"/>
      <c r="G35" s="163"/>
      <c r="H35" s="1179"/>
      <c r="I35" s="515"/>
      <c r="J35" s="1212"/>
      <c r="K35" s="1179"/>
      <c r="L35" s="515"/>
      <c r="M35" s="1212"/>
      <c r="N35" s="1179"/>
      <c r="O35" s="162"/>
      <c r="P35" s="163"/>
      <c r="Q35" s="1188"/>
      <c r="R35" s="515"/>
      <c r="S35" s="1212"/>
      <c r="T35" s="1215"/>
      <c r="U35" s="515"/>
      <c r="V35" s="1211"/>
      <c r="W35" s="1179"/>
      <c r="X35" s="515"/>
      <c r="Y35" s="1212"/>
      <c r="Z35" s="1179"/>
      <c r="AA35" s="1175"/>
      <c r="AB35" s="1176"/>
    </row>
    <row r="36" spans="1:28" s="622" customFormat="1" ht="16.5" customHeight="1" x14ac:dyDescent="0.3">
      <c r="A36" s="1177" t="s">
        <v>460</v>
      </c>
      <c r="B36" s="1178"/>
      <c r="C36" s="515"/>
      <c r="D36" s="1212"/>
      <c r="E36" s="1179"/>
      <c r="F36" s="162"/>
      <c r="G36" s="163"/>
      <c r="H36" s="1179"/>
      <c r="I36" s="515"/>
      <c r="J36" s="1212"/>
      <c r="K36" s="1179"/>
      <c r="L36" s="515"/>
      <c r="M36" s="1212"/>
      <c r="N36" s="1179"/>
      <c r="O36" s="162"/>
      <c r="P36" s="163"/>
      <c r="Q36" s="1179"/>
      <c r="R36" s="515"/>
      <c r="S36" s="1212"/>
      <c r="T36" s="1215"/>
      <c r="U36" s="515"/>
      <c r="V36" s="1211"/>
      <c r="W36" s="1179"/>
      <c r="X36" s="162"/>
      <c r="Y36" s="163"/>
      <c r="Z36" s="1179"/>
      <c r="AA36" s="1175"/>
      <c r="AB36" s="1176"/>
    </row>
    <row r="37" spans="1:28" s="622" customFormat="1" ht="16.5" customHeight="1" x14ac:dyDescent="0.3">
      <c r="A37" s="1177" t="s">
        <v>449</v>
      </c>
      <c r="B37" s="1178"/>
      <c r="C37" s="515"/>
      <c r="D37" s="1212"/>
      <c r="E37" s="1215"/>
      <c r="F37" s="515"/>
      <c r="G37" s="1212"/>
      <c r="H37" s="1215"/>
      <c r="I37" s="515"/>
      <c r="J37" s="1212"/>
      <c r="K37" s="1179"/>
      <c r="L37" s="515"/>
      <c r="M37" s="1212"/>
      <c r="N37" s="1215"/>
      <c r="O37" s="515"/>
      <c r="P37" s="1212"/>
      <c r="Q37" s="1215"/>
      <c r="R37" s="515"/>
      <c r="S37" s="1212"/>
      <c r="T37" s="1215"/>
      <c r="U37" s="515"/>
      <c r="V37" s="1212"/>
      <c r="W37" s="1215"/>
      <c r="X37" s="162"/>
      <c r="Y37" s="163"/>
      <c r="Z37" s="1215"/>
      <c r="AA37" s="1175"/>
      <c r="AB37" s="1176"/>
    </row>
    <row r="38" spans="1:28" s="622" customFormat="1" ht="16.5" customHeight="1" x14ac:dyDescent="0.3">
      <c r="A38" s="1177" t="s">
        <v>448</v>
      </c>
      <c r="B38" s="1178"/>
      <c r="C38" s="515"/>
      <c r="D38" s="1212"/>
      <c r="E38" s="1215"/>
      <c r="F38" s="515"/>
      <c r="G38" s="1212"/>
      <c r="H38" s="1215"/>
      <c r="I38" s="515"/>
      <c r="J38" s="1212"/>
      <c r="K38" s="1179"/>
      <c r="L38" s="515"/>
      <c r="M38" s="1212"/>
      <c r="N38" s="1215"/>
      <c r="O38" s="515"/>
      <c r="P38" s="1212"/>
      <c r="Q38" s="1215"/>
      <c r="R38" s="515"/>
      <c r="S38" s="1212"/>
      <c r="T38" s="1215"/>
      <c r="U38" s="515"/>
      <c r="V38" s="1212"/>
      <c r="W38" s="1215"/>
      <c r="X38" s="162"/>
      <c r="Y38" s="163"/>
      <c r="Z38" s="1215"/>
      <c r="AA38" s="1175"/>
      <c r="AB38" s="1176"/>
    </row>
    <row r="39" spans="1:28" s="622" customFormat="1" ht="16.5" customHeight="1" x14ac:dyDescent="0.3">
      <c r="A39" s="1177" t="s">
        <v>450</v>
      </c>
      <c r="B39" s="1178"/>
      <c r="C39" s="515"/>
      <c r="D39" s="1212"/>
      <c r="E39" s="1215"/>
      <c r="F39" s="515"/>
      <c r="G39" s="1212"/>
      <c r="H39" s="1215"/>
      <c r="I39" s="515"/>
      <c r="J39" s="1212"/>
      <c r="K39" s="1179"/>
      <c r="L39" s="515"/>
      <c r="M39" s="1212"/>
      <c r="N39" s="1215"/>
      <c r="O39" s="515"/>
      <c r="P39" s="1212"/>
      <c r="Q39" s="1215"/>
      <c r="R39" s="515"/>
      <c r="S39" s="1212"/>
      <c r="T39" s="1215"/>
      <c r="U39" s="515"/>
      <c r="V39" s="1212"/>
      <c r="W39" s="1215"/>
      <c r="X39" s="162"/>
      <c r="Y39" s="163"/>
      <c r="Z39" s="1215"/>
      <c r="AA39" s="1175"/>
      <c r="AB39" s="1176"/>
    </row>
    <row r="40" spans="1:28" s="622" customFormat="1" ht="16.5" customHeight="1" x14ac:dyDescent="0.3">
      <c r="A40" s="1177"/>
      <c r="B40" s="1178"/>
      <c r="C40" s="515"/>
      <c r="D40" s="1212"/>
      <c r="E40" s="1215"/>
      <c r="F40" s="515"/>
      <c r="G40" s="1212"/>
      <c r="H40" s="1215"/>
      <c r="I40" s="515"/>
      <c r="J40" s="1212"/>
      <c r="K40" s="1215"/>
      <c r="L40" s="515"/>
      <c r="M40" s="1212"/>
      <c r="N40" s="1215"/>
      <c r="O40" s="515"/>
      <c r="P40" s="1212"/>
      <c r="Q40" s="1215"/>
      <c r="R40" s="515"/>
      <c r="S40" s="1212"/>
      <c r="T40" s="1215"/>
      <c r="U40" s="515"/>
      <c r="V40" s="1212"/>
      <c r="W40" s="1215"/>
      <c r="X40" s="162"/>
      <c r="Y40" s="163"/>
      <c r="Z40" s="1215"/>
      <c r="AA40" s="1175"/>
      <c r="AB40" s="1176"/>
    </row>
    <row r="41" spans="1:28" s="622" customFormat="1" ht="16.5" customHeight="1" x14ac:dyDescent="0.3">
      <c r="A41" s="1177"/>
      <c r="B41" s="1178"/>
      <c r="C41" s="515"/>
      <c r="D41" s="1212"/>
      <c r="E41" s="1215"/>
      <c r="F41" s="515"/>
      <c r="G41" s="1212"/>
      <c r="H41" s="1215"/>
      <c r="I41" s="515"/>
      <c r="J41" s="1212"/>
      <c r="K41" s="1215"/>
      <c r="L41" s="515"/>
      <c r="M41" s="1212"/>
      <c r="N41" s="1215"/>
      <c r="O41" s="515"/>
      <c r="P41" s="1212"/>
      <c r="Q41" s="1215"/>
      <c r="R41" s="515"/>
      <c r="S41" s="1212"/>
      <c r="T41" s="1215"/>
      <c r="U41" s="515"/>
      <c r="V41" s="1212"/>
      <c r="W41" s="1215"/>
      <c r="X41" s="162"/>
      <c r="Y41" s="163"/>
      <c r="Z41" s="1215"/>
      <c r="AA41" s="1175"/>
      <c r="AB41" s="1176"/>
    </row>
    <row r="42" spans="1:28" s="622" customFormat="1" ht="16.5" customHeight="1" x14ac:dyDescent="0.3">
      <c r="A42" s="1177"/>
      <c r="B42" s="1178"/>
      <c r="C42" s="515"/>
      <c r="D42" s="1212"/>
      <c r="E42" s="1215"/>
      <c r="F42" s="515"/>
      <c r="G42" s="1212"/>
      <c r="H42" s="1215"/>
      <c r="I42" s="515"/>
      <c r="J42" s="1212"/>
      <c r="K42" s="1215"/>
      <c r="L42" s="515"/>
      <c r="M42" s="1212"/>
      <c r="N42" s="1215"/>
      <c r="O42" s="515"/>
      <c r="P42" s="1212"/>
      <c r="Q42" s="1215"/>
      <c r="R42" s="515"/>
      <c r="S42" s="1212"/>
      <c r="T42" s="1215"/>
      <c r="U42" s="515"/>
      <c r="V42" s="1212"/>
      <c r="W42" s="1215"/>
      <c r="X42" s="162"/>
      <c r="Y42" s="163"/>
      <c r="Z42" s="1215"/>
      <c r="AA42" s="1175"/>
      <c r="AB42" s="1176"/>
    </row>
    <row r="43" spans="1:28" s="622" customFormat="1" ht="16.5" customHeight="1" thickBot="1" x14ac:dyDescent="0.35">
      <c r="A43" s="1177"/>
      <c r="B43" s="1178"/>
      <c r="C43" s="1213"/>
      <c r="D43" s="1214"/>
      <c r="E43" s="1216"/>
      <c r="F43" s="1213"/>
      <c r="G43" s="1214"/>
      <c r="H43" s="1216"/>
      <c r="I43" s="1213"/>
      <c r="J43" s="1214"/>
      <c r="K43" s="1216"/>
      <c r="L43" s="1213"/>
      <c r="M43" s="1214"/>
      <c r="N43" s="1216"/>
      <c r="O43" s="1213"/>
      <c r="P43" s="1214"/>
      <c r="Q43" s="1216"/>
      <c r="R43" s="1213"/>
      <c r="S43" s="1214"/>
      <c r="T43" s="1216"/>
      <c r="U43" s="1213"/>
      <c r="V43" s="1214"/>
      <c r="W43" s="1216"/>
      <c r="X43" s="1218"/>
      <c r="Y43" s="676"/>
      <c r="Z43" s="1216"/>
      <c r="AA43" s="1175"/>
      <c r="AB43" s="1176"/>
    </row>
    <row r="44" spans="1:28" ht="19.95" customHeight="1" thickBot="1" x14ac:dyDescent="0.35">
      <c r="A44" s="1189" t="s">
        <v>25</v>
      </c>
      <c r="B44" s="1190"/>
      <c r="C44" s="1191"/>
      <c r="D44" s="1192">
        <f>SUM(D16:D43)</f>
        <v>0</v>
      </c>
      <c r="E44" s="1193"/>
      <c r="F44" s="1191"/>
      <c r="G44" s="1194">
        <f>SUM(G16:G43)</f>
        <v>0</v>
      </c>
      <c r="H44" s="1193"/>
      <c r="I44" s="1191"/>
      <c r="J44" s="1192">
        <f>SUM(J16:J43)</f>
        <v>0</v>
      </c>
      <c r="K44" s="1193"/>
      <c r="L44" s="1195"/>
      <c r="M44" s="1192">
        <f>SUM(M16:M43)</f>
        <v>0</v>
      </c>
      <c r="N44" s="1193"/>
      <c r="O44" s="1191"/>
      <c r="P44" s="1194">
        <f>SUM(P16:P43)</f>
        <v>0</v>
      </c>
      <c r="Q44" s="1193"/>
      <c r="R44" s="1191"/>
      <c r="S44" s="1194">
        <f>SUM(S16:S43)</f>
        <v>0</v>
      </c>
      <c r="T44" s="1193"/>
      <c r="U44" s="1191"/>
      <c r="V44" s="1194">
        <f>SUM(V16:V43)</f>
        <v>0</v>
      </c>
      <c r="W44" s="1193"/>
      <c r="X44" s="1191"/>
      <c r="Y44" s="1194">
        <f>SUM(Y16:Y43)</f>
        <v>0</v>
      </c>
      <c r="Z44" s="1193"/>
      <c r="AA44" s="1196"/>
      <c r="AB44" s="1197"/>
    </row>
    <row r="45" spans="1:28" ht="19.95" customHeight="1" x14ac:dyDescent="0.3">
      <c r="A45" s="1198" t="s">
        <v>134</v>
      </c>
      <c r="B45" s="1199"/>
      <c r="C45" s="558"/>
      <c r="D45" s="558"/>
      <c r="E45" s="558"/>
      <c r="F45" s="1113"/>
      <c r="G45" s="1200"/>
    </row>
    <row r="46" spans="1:28" ht="19.95" customHeight="1" thickBot="1" x14ac:dyDescent="0.35">
      <c r="A46" s="1201">
        <f>D44+G44+P44+S44+V44+Y44+J44+M44</f>
        <v>0</v>
      </c>
      <c r="B46" s="1202" t="s">
        <v>638</v>
      </c>
      <c r="C46" s="1203" t="s">
        <v>683</v>
      </c>
      <c r="D46" s="1204"/>
      <c r="E46" s="1204"/>
      <c r="F46" s="1205" t="s">
        <v>673</v>
      </c>
      <c r="G46" s="1205"/>
      <c r="H46" s="1206">
        <v>0</v>
      </c>
      <c r="I46" s="1207" t="s">
        <v>674</v>
      </c>
      <c r="J46" s="1207"/>
      <c r="K46" s="1208">
        <f>A46-H46</f>
        <v>0</v>
      </c>
      <c r="L46" s="1209" t="s">
        <v>675</v>
      </c>
      <c r="M46" s="1209"/>
    </row>
    <row r="47" spans="1:28" ht="15.75" customHeight="1" x14ac:dyDescent="0.3"/>
    <row r="50" spans="1:2" ht="15.6" x14ac:dyDescent="0.3">
      <c r="A50" s="1120"/>
      <c r="B50" s="1120"/>
    </row>
  </sheetData>
  <sheetProtection algorithmName="SHA-512" hashValue="9NTwQ9afEm6dHVVmIqxVHCm9mkaefdmJDlbJQ+Spa6BDinXiL3UBk1y/GMpVEGGIEYdZ5RAsUbGs4IqrmiOtjw==" saltValue="fTEwOgeJeFn/SxJxqq/gbw==" spinCount="100000" sheet="1" selectLockedCells="1"/>
  <mergeCells count="60">
    <mergeCell ref="A45:B45"/>
    <mergeCell ref="L1:P1"/>
    <mergeCell ref="L2:P2"/>
    <mergeCell ref="L3:P3"/>
    <mergeCell ref="M4:P4"/>
    <mergeCell ref="M5:P5"/>
    <mergeCell ref="L12:N12"/>
    <mergeCell ref="C10:E10"/>
    <mergeCell ref="I15:K15"/>
    <mergeCell ref="L15:N15"/>
    <mergeCell ref="O15:Q15"/>
    <mergeCell ref="O13:Q13"/>
    <mergeCell ref="O12:Q12"/>
    <mergeCell ref="I12:K12"/>
    <mergeCell ref="C15:E15"/>
    <mergeCell ref="F15:H15"/>
    <mergeCell ref="X10:Z10"/>
    <mergeCell ref="U11:W11"/>
    <mergeCell ref="C1:G1"/>
    <mergeCell ref="C2:G2"/>
    <mergeCell ref="C3:G3"/>
    <mergeCell ref="D4:G4"/>
    <mergeCell ref="D5:G5"/>
    <mergeCell ref="R10:T10"/>
    <mergeCell ref="R11:T11"/>
    <mergeCell ref="O10:Q10"/>
    <mergeCell ref="O11:Q11"/>
    <mergeCell ref="I11:K11"/>
    <mergeCell ref="R15:T15"/>
    <mergeCell ref="U1:Y1"/>
    <mergeCell ref="U2:Y2"/>
    <mergeCell ref="U3:Y3"/>
    <mergeCell ref="V4:Y4"/>
    <mergeCell ref="V5:Y5"/>
    <mergeCell ref="U15:W15"/>
    <mergeCell ref="X15:Z15"/>
    <mergeCell ref="X11:Z11"/>
    <mergeCell ref="U12:W12"/>
    <mergeCell ref="X12:Z12"/>
    <mergeCell ref="U13:W13"/>
    <mergeCell ref="X13:Z13"/>
    <mergeCell ref="R13:T13"/>
    <mergeCell ref="R12:T12"/>
    <mergeCell ref="U10:W10"/>
    <mergeCell ref="C46:E46"/>
    <mergeCell ref="F46:G46"/>
    <mergeCell ref="I46:J46"/>
    <mergeCell ref="L46:M46"/>
    <mergeCell ref="A10:B14"/>
    <mergeCell ref="I10:K10"/>
    <mergeCell ref="C13:E13"/>
    <mergeCell ref="F12:H12"/>
    <mergeCell ref="F11:H11"/>
    <mergeCell ref="F10:H10"/>
    <mergeCell ref="L10:N10"/>
    <mergeCell ref="L11:N11"/>
    <mergeCell ref="F13:H13"/>
    <mergeCell ref="C11:E11"/>
    <mergeCell ref="C12:E12"/>
    <mergeCell ref="L13:N13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fitToWidth="2" orientation="landscape" r:id="rId1"/>
  <colBreaks count="2" manualBreakCount="2">
    <brk id="11" max="50" man="1"/>
    <brk id="20" max="5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3"/>
  <sheetViews>
    <sheetView zoomScaleNormal="100" workbookViewId="0">
      <selection activeCell="H30" sqref="H30:H31"/>
    </sheetView>
  </sheetViews>
  <sheetFormatPr baseColWidth="10" defaultColWidth="11.5546875" defaultRowHeight="14.4" x14ac:dyDescent="0.3"/>
  <cols>
    <col min="1" max="3" width="20.6640625" style="25" customWidth="1"/>
    <col min="4" max="10" width="15.6640625" style="25" customWidth="1"/>
    <col min="11" max="15" width="15.6640625" style="145" customWidth="1"/>
    <col min="16" max="20" width="15.6640625" style="25" customWidth="1"/>
    <col min="21" max="16384" width="11.5546875" style="25"/>
  </cols>
  <sheetData>
    <row r="1" spans="1:15" ht="19.95" customHeight="1" x14ac:dyDescent="0.3">
      <c r="A1" s="320" t="s">
        <v>577</v>
      </c>
      <c r="B1" s="320"/>
      <c r="C1" s="320"/>
      <c r="D1" s="320"/>
      <c r="E1" s="320"/>
    </row>
    <row r="2" spans="1:15" ht="19.95" customHeight="1" x14ac:dyDescent="0.3">
      <c r="A2" s="319" t="str">
        <f>Content!C2</f>
        <v>edition: 8.5.14  April 2023</v>
      </c>
      <c r="B2" s="319"/>
      <c r="C2" s="319"/>
      <c r="D2" s="319"/>
      <c r="E2" s="319"/>
    </row>
    <row r="3" spans="1:15" ht="19.95" customHeight="1" thickBot="1" x14ac:dyDescent="0.35">
      <c r="A3" s="473" t="s">
        <v>731</v>
      </c>
      <c r="B3" s="473"/>
      <c r="C3" s="473"/>
      <c r="D3" s="473"/>
      <c r="E3" s="473"/>
      <c r="F3" t="s">
        <v>592</v>
      </c>
    </row>
    <row r="4" spans="1:15" ht="16.5" customHeight="1" x14ac:dyDescent="0.3">
      <c r="A4" s="67" t="str">
        <f>Content!C4</f>
        <v>name of tannery:</v>
      </c>
      <c r="B4" s="324" t="str">
        <f>Content!F4</f>
        <v>leather tannery</v>
      </c>
      <c r="C4" s="325"/>
      <c r="D4" s="325"/>
      <c r="E4" s="474"/>
    </row>
    <row r="5" spans="1:15" ht="16.5" customHeight="1" x14ac:dyDescent="0.3">
      <c r="A5" s="68" t="str">
        <f>Content!C5</f>
        <v>country:</v>
      </c>
      <c r="B5" s="323" t="str">
        <f>Content!F5</f>
        <v>Germany</v>
      </c>
      <c r="C5" s="319"/>
      <c r="D5" s="319"/>
      <c r="E5" s="475"/>
      <c r="F5" s="93" t="s">
        <v>591</v>
      </c>
      <c r="K5" s="86"/>
    </row>
    <row r="6" spans="1:15" s="86" customFormat="1" ht="16.5" customHeight="1" thickBot="1" x14ac:dyDescent="0.35">
      <c r="A6" s="69" t="str">
        <f>Content!C6</f>
        <v>date of audit:</v>
      </c>
      <c r="B6" s="207">
        <f>Content!F6</f>
        <v>44890</v>
      </c>
      <c r="C6" s="204" t="str">
        <f>Content!G6</f>
        <v>data frame:</v>
      </c>
      <c r="D6" s="205">
        <f>Content!H6</f>
        <v>44197</v>
      </c>
      <c r="E6" s="206">
        <f>Content!I6</f>
        <v>44561</v>
      </c>
      <c r="F6" s="25"/>
      <c r="G6" s="25"/>
      <c r="H6" s="25"/>
      <c r="L6" s="146"/>
      <c r="M6" s="146"/>
      <c r="N6" s="146"/>
      <c r="O6" s="146"/>
    </row>
    <row r="7" spans="1:15" ht="10.199999999999999" customHeight="1" thickBot="1" x14ac:dyDescent="0.35"/>
    <row r="8" spans="1:15" ht="59.4" thickBot="1" x14ac:dyDescent="0.35">
      <c r="A8" s="26" t="s">
        <v>496</v>
      </c>
      <c r="B8" s="104"/>
      <c r="C8" s="105"/>
      <c r="D8" s="27"/>
      <c r="E8" s="27" t="s">
        <v>504</v>
      </c>
      <c r="H8" s="84"/>
      <c r="I8" s="84"/>
      <c r="J8" s="89"/>
    </row>
    <row r="9" spans="1:15" ht="30" customHeight="1" x14ac:dyDescent="0.3">
      <c r="A9" s="482" t="s">
        <v>505</v>
      </c>
      <c r="B9" s="483"/>
      <c r="C9" s="484"/>
      <c r="D9" s="278"/>
      <c r="E9" s="168"/>
      <c r="K9" s="25"/>
      <c r="L9" s="25"/>
      <c r="M9" s="25"/>
      <c r="N9" s="25"/>
    </row>
    <row r="10" spans="1:15" ht="30" customHeight="1" thickBot="1" x14ac:dyDescent="0.35">
      <c r="A10" s="491" t="s">
        <v>506</v>
      </c>
      <c r="B10" s="492"/>
      <c r="C10" s="493"/>
      <c r="D10" s="279"/>
      <c r="E10" s="169"/>
      <c r="J10" s="132"/>
      <c r="K10" s="25"/>
      <c r="L10" s="25"/>
      <c r="M10" s="25"/>
      <c r="N10" s="25"/>
    </row>
    <row r="11" spans="1:15" ht="30" customHeight="1" thickBot="1" x14ac:dyDescent="0.35">
      <c r="A11" s="488" t="s">
        <v>109</v>
      </c>
      <c r="B11" s="489"/>
      <c r="C11" s="490"/>
      <c r="D11" s="279"/>
      <c r="E11" s="1223">
        <v>0</v>
      </c>
      <c r="H11" s="478" t="s">
        <v>732</v>
      </c>
      <c r="I11" s="479"/>
      <c r="J11" s="480"/>
      <c r="K11" s="25"/>
      <c r="L11" s="203" t="s">
        <v>668</v>
      </c>
      <c r="M11" s="25"/>
      <c r="N11" s="25"/>
    </row>
    <row r="12" spans="1:15" ht="30" customHeight="1" x14ac:dyDescent="0.3">
      <c r="A12" s="491" t="s">
        <v>507</v>
      </c>
      <c r="B12" s="492"/>
      <c r="C12" s="493"/>
      <c r="D12" s="279"/>
      <c r="E12" s="170"/>
      <c r="F12" s="133"/>
      <c r="H12" s="181" t="s">
        <v>508</v>
      </c>
      <c r="J12" s="1232">
        <v>65</v>
      </c>
      <c r="K12" s="202"/>
      <c r="L12" s="203">
        <v>72</v>
      </c>
      <c r="M12" s="25"/>
      <c r="N12" s="25"/>
    </row>
    <row r="13" spans="1:15" ht="30" customHeight="1" x14ac:dyDescent="0.3">
      <c r="A13" s="488" t="s">
        <v>108</v>
      </c>
      <c r="B13" s="489"/>
      <c r="C13" s="490"/>
      <c r="D13" s="279"/>
      <c r="E13" s="1223">
        <v>0</v>
      </c>
      <c r="F13" s="201"/>
      <c r="H13" s="182" t="s">
        <v>509</v>
      </c>
      <c r="J13" s="1232">
        <v>30</v>
      </c>
      <c r="K13" s="202"/>
      <c r="L13" s="203">
        <v>20.399999999999999</v>
      </c>
      <c r="M13" s="25"/>
      <c r="N13" s="25"/>
    </row>
    <row r="14" spans="1:15" ht="30" customHeight="1" thickBot="1" x14ac:dyDescent="0.35">
      <c r="A14" s="488" t="s">
        <v>36</v>
      </c>
      <c r="B14" s="489"/>
      <c r="C14" s="490"/>
      <c r="D14" s="279"/>
      <c r="E14" s="1223">
        <v>0</v>
      </c>
      <c r="F14" s="134"/>
      <c r="H14" s="183" t="s">
        <v>510</v>
      </c>
      <c r="J14" s="1233">
        <v>5</v>
      </c>
      <c r="K14" s="202"/>
      <c r="L14" s="203">
        <v>7.6</v>
      </c>
      <c r="M14" s="25"/>
      <c r="N14" s="25"/>
    </row>
    <row r="15" spans="1:15" ht="30" customHeight="1" thickBot="1" x14ac:dyDescent="0.35">
      <c r="A15" s="485" t="s">
        <v>594</v>
      </c>
      <c r="B15" s="486"/>
      <c r="C15" s="487"/>
      <c r="D15" s="280"/>
      <c r="E15" s="171"/>
      <c r="F15" s="135"/>
      <c r="H15" s="481" t="s">
        <v>724</v>
      </c>
      <c r="I15" s="481"/>
      <c r="J15" s="481"/>
      <c r="K15" s="25"/>
      <c r="L15" s="25"/>
      <c r="M15" s="25"/>
      <c r="N15" s="25"/>
    </row>
    <row r="16" spans="1:15" x14ac:dyDescent="0.3">
      <c r="A16" s="48"/>
      <c r="B16" s="48"/>
      <c r="C16" s="144"/>
    </row>
    <row r="17" spans="1:15" hidden="1" x14ac:dyDescent="0.3">
      <c r="A17" s="136"/>
      <c r="B17" s="136"/>
      <c r="C17" s="136"/>
    </row>
    <row r="18" spans="1:15" hidden="1" x14ac:dyDescent="0.3">
      <c r="A18" s="86"/>
      <c r="B18" s="84"/>
      <c r="C18" s="84"/>
      <c r="D18" s="31"/>
      <c r="E18" s="39"/>
      <c r="F18" s="39"/>
      <c r="G18" s="39"/>
      <c r="H18" s="39"/>
      <c r="I18" s="39"/>
      <c r="J18" s="39"/>
      <c r="K18" s="25"/>
      <c r="L18" s="25"/>
      <c r="M18" s="25"/>
      <c r="N18" s="25"/>
    </row>
    <row r="19" spans="1:15" hidden="1" x14ac:dyDescent="0.3">
      <c r="A19" s="137"/>
      <c r="B19" s="137"/>
      <c r="C19" s="137"/>
      <c r="D19" s="31"/>
      <c r="E19" s="39"/>
      <c r="F19" s="39"/>
      <c r="G19" s="39"/>
      <c r="H19" s="39"/>
      <c r="I19" s="39"/>
      <c r="J19" s="39"/>
      <c r="K19" s="25"/>
      <c r="L19" s="25"/>
      <c r="M19" s="25"/>
      <c r="N19" s="25"/>
    </row>
    <row r="20" spans="1:15" hidden="1" x14ac:dyDescent="0.3">
      <c r="D20" s="31"/>
      <c r="E20" s="39"/>
      <c r="F20" s="283"/>
      <c r="G20" s="39"/>
      <c r="H20" s="39"/>
      <c r="I20" s="39"/>
      <c r="J20" s="39"/>
    </row>
    <row r="21" spans="1:15" hidden="1" x14ac:dyDescent="0.3">
      <c r="A21" s="48"/>
      <c r="B21" s="48"/>
      <c r="C21" s="284"/>
      <c r="D21" s="285"/>
      <c r="E21" s="286"/>
      <c r="F21" s="286"/>
      <c r="G21" s="286"/>
      <c r="H21" s="287"/>
      <c r="I21" s="85"/>
      <c r="J21" s="142"/>
      <c r="K21" s="85"/>
      <c r="L21" s="85"/>
      <c r="M21" s="85"/>
      <c r="N21" s="85"/>
      <c r="O21" s="85"/>
    </row>
    <row r="22" spans="1:15" hidden="1" x14ac:dyDescent="0.3">
      <c r="A22" s="48"/>
      <c r="B22" s="48"/>
      <c r="C22" s="284"/>
      <c r="D22" s="85"/>
      <c r="E22" s="286"/>
      <c r="F22" s="286"/>
      <c r="G22" s="286"/>
      <c r="H22" s="287"/>
      <c r="I22" s="85"/>
      <c r="J22" s="142"/>
      <c r="K22" s="85"/>
      <c r="L22" s="85"/>
      <c r="M22" s="85"/>
      <c r="N22" s="85"/>
      <c r="O22" s="85"/>
    </row>
    <row r="23" spans="1:15" hidden="1" x14ac:dyDescent="0.3">
      <c r="A23" s="48"/>
      <c r="B23" s="48"/>
      <c r="C23" s="48"/>
      <c r="D23" s="85"/>
      <c r="E23" s="286"/>
      <c r="F23" s="286"/>
      <c r="G23" s="286"/>
      <c r="H23" s="287"/>
      <c r="I23" s="85"/>
      <c r="J23" s="142"/>
      <c r="K23" s="147"/>
      <c r="L23" s="147"/>
      <c r="M23" s="147"/>
      <c r="N23" s="147"/>
      <c r="O23" s="85"/>
    </row>
    <row r="24" spans="1:15" hidden="1" x14ac:dyDescent="0.3">
      <c r="A24" s="48"/>
      <c r="B24" s="48"/>
      <c r="C24" s="48"/>
      <c r="I24" s="85"/>
      <c r="J24" s="142"/>
      <c r="K24" s="148"/>
      <c r="L24" s="148"/>
      <c r="M24" s="148"/>
      <c r="N24" s="148"/>
    </row>
    <row r="25" spans="1:15" hidden="1" x14ac:dyDescent="0.3">
      <c r="A25" s="48"/>
      <c r="B25" s="48"/>
      <c r="C25" s="48"/>
      <c r="E25" s="288"/>
      <c r="F25" s="288"/>
      <c r="G25" s="288"/>
      <c r="H25" s="288"/>
      <c r="I25" s="85"/>
      <c r="J25" s="142"/>
      <c r="K25" s="148"/>
      <c r="L25" s="148"/>
      <c r="M25" s="148"/>
      <c r="N25" s="148"/>
    </row>
    <row r="26" spans="1:15" hidden="1" x14ac:dyDescent="0.3">
      <c r="A26" s="48"/>
      <c r="B26" s="48"/>
      <c r="C26" s="48"/>
      <c r="F26" s="84"/>
      <c r="G26" s="84"/>
      <c r="H26" s="84"/>
      <c r="K26" s="148"/>
      <c r="L26" s="148"/>
      <c r="M26" s="148"/>
      <c r="N26" s="148"/>
    </row>
    <row r="27" spans="1:15" ht="21" thickBot="1" x14ac:dyDescent="0.35">
      <c r="A27" s="136" t="s">
        <v>726</v>
      </c>
      <c r="B27" s="136"/>
      <c r="C27" s="136"/>
    </row>
    <row r="28" spans="1:15" ht="100.8" x14ac:dyDescent="0.3">
      <c r="A28" s="110" t="s">
        <v>727</v>
      </c>
      <c r="B28" s="106"/>
      <c r="C28" s="107"/>
      <c r="D28" s="28" t="s">
        <v>456</v>
      </c>
      <c r="E28" s="108" t="s">
        <v>728</v>
      </c>
      <c r="F28" s="109" t="s">
        <v>729</v>
      </c>
      <c r="G28" s="108" t="s">
        <v>733</v>
      </c>
      <c r="H28" s="109" t="s">
        <v>730</v>
      </c>
      <c r="I28" s="138"/>
      <c r="J28" s="39"/>
      <c r="K28"/>
      <c r="L28"/>
      <c r="M28"/>
      <c r="N28"/>
    </row>
    <row r="29" spans="1:15" ht="15" thickBot="1" x14ac:dyDescent="0.35">
      <c r="A29" s="139"/>
      <c r="B29" s="140"/>
      <c r="C29" s="141"/>
      <c r="D29" s="143"/>
      <c r="E29" s="90"/>
      <c r="F29" s="29" t="s">
        <v>454</v>
      </c>
      <c r="G29" s="90" t="s">
        <v>454</v>
      </c>
      <c r="H29" s="29" t="s">
        <v>454</v>
      </c>
      <c r="I29" s="138"/>
      <c r="J29" s="39"/>
    </row>
    <row r="30" spans="1:15" ht="30" customHeight="1" x14ac:dyDescent="0.3">
      <c r="A30" s="172" t="s">
        <v>44</v>
      </c>
      <c r="B30" s="173"/>
      <c r="C30" s="174"/>
      <c r="D30" s="281"/>
      <c r="E30" s="1225">
        <v>0</v>
      </c>
      <c r="F30" s="1226">
        <v>0</v>
      </c>
      <c r="G30" s="1225">
        <v>0</v>
      </c>
      <c r="H30" s="1227">
        <v>0</v>
      </c>
      <c r="I30" s="289"/>
      <c r="J30" s="142"/>
      <c r="K30" s="85"/>
      <c r="L30" s="85"/>
      <c r="M30" s="85"/>
      <c r="N30" s="85"/>
      <c r="O30" s="85"/>
    </row>
    <row r="31" spans="1:15" ht="30" customHeight="1" x14ac:dyDescent="0.3">
      <c r="A31" s="175" t="s">
        <v>43</v>
      </c>
      <c r="B31" s="176"/>
      <c r="C31" s="177"/>
      <c r="D31" s="282"/>
      <c r="E31" s="1228">
        <v>0</v>
      </c>
      <c r="F31" s="1229">
        <v>0</v>
      </c>
      <c r="G31" s="1228">
        <v>0</v>
      </c>
      <c r="H31" s="1230"/>
      <c r="I31" s="289"/>
      <c r="J31" s="142"/>
      <c r="K31" s="85"/>
      <c r="L31" s="85"/>
      <c r="M31" s="85"/>
      <c r="N31" s="85"/>
      <c r="O31" s="85"/>
    </row>
    <row r="32" spans="1:15" ht="30" customHeight="1" thickBot="1" x14ac:dyDescent="0.35">
      <c r="A32" s="178" t="s">
        <v>497</v>
      </c>
      <c r="B32" s="179"/>
      <c r="C32" s="180"/>
      <c r="D32" s="1224">
        <v>0</v>
      </c>
      <c r="E32" s="149"/>
      <c r="F32" s="184"/>
      <c r="G32" s="1231">
        <v>0</v>
      </c>
      <c r="H32" s="185"/>
      <c r="I32" s="289"/>
      <c r="J32" s="142"/>
      <c r="K32" s="147"/>
      <c r="L32" s="147"/>
      <c r="M32" s="147"/>
      <c r="N32" s="147"/>
      <c r="O32" s="85"/>
    </row>
    <row r="33" spans="1:14" x14ac:dyDescent="0.3">
      <c r="A33" s="48"/>
      <c r="B33" s="48"/>
      <c r="C33" s="48"/>
      <c r="D33" s="31"/>
      <c r="F33" s="84"/>
      <c r="G33" s="84"/>
      <c r="H33" s="84"/>
      <c r="J33" s="31"/>
      <c r="K33" s="148"/>
      <c r="L33" s="148"/>
      <c r="M33" s="148"/>
      <c r="N33" s="148"/>
    </row>
  </sheetData>
  <sheetProtection algorithmName="SHA-512" hashValue="1+LMqJiEHr1RiDqLAaNFWhmt8Hpc5O4dOkmx6Yq18fmVJ5aWgFn3P4e0DUuM8wwQC34sJHWjLUYR/D1A9aZ74g==" saltValue="ldVk4alLXlJ7qKYx19LmbA==" spinCount="100000" sheet="1" selectLockedCells="1"/>
  <mergeCells count="15">
    <mergeCell ref="H30:H31"/>
    <mergeCell ref="H11:J11"/>
    <mergeCell ref="H15:J15"/>
    <mergeCell ref="A1:E1"/>
    <mergeCell ref="A2:E2"/>
    <mergeCell ref="A3:E3"/>
    <mergeCell ref="B4:E4"/>
    <mergeCell ref="B5:E5"/>
    <mergeCell ref="A9:C9"/>
    <mergeCell ref="A15:C15"/>
    <mergeCell ref="A14:C14"/>
    <mergeCell ref="A13:C13"/>
    <mergeCell ref="A12:C12"/>
    <mergeCell ref="A11:C11"/>
    <mergeCell ref="A10:C10"/>
  </mergeCells>
  <phoneticPr fontId="28" type="noConversion"/>
  <pageMargins left="0.23622047244094491" right="0.23622047244094491" top="0.23622047244094491" bottom="0.23622047244094491" header="0.31496062992125984" footer="0.31496062992125984"/>
  <pageSetup paperSize="8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38C6-CAE8-493F-94A5-D5E081BE5EA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48"/>
  <sheetViews>
    <sheetView zoomScale="75" zoomScaleNormal="75" workbookViewId="0">
      <selection activeCell="G17" sqref="G17"/>
    </sheetView>
  </sheetViews>
  <sheetFormatPr baseColWidth="10" defaultRowHeight="14.4" x14ac:dyDescent="0.3"/>
  <cols>
    <col min="1" max="1" width="20.6640625" customWidth="1"/>
    <col min="2" max="11" width="15.6640625" customWidth="1"/>
    <col min="12" max="12" width="15.6640625" style="151" customWidth="1"/>
    <col min="13" max="13" width="15.6640625" style="153" customWidth="1"/>
    <col min="14" max="14" width="15.6640625" style="1" customWidth="1"/>
    <col min="15" max="15" width="15.6640625" style="153" customWidth="1"/>
    <col min="16" max="16" width="15.6640625" style="154" customWidth="1"/>
    <col min="17" max="17" width="15.6640625" style="13" customWidth="1"/>
    <col min="18" max="18" width="17.33203125" style="20" customWidth="1"/>
    <col min="19" max="19" width="10.6640625" customWidth="1"/>
  </cols>
  <sheetData>
    <row r="1" spans="1:19" s="2" customFormat="1" ht="19.95" customHeight="1" x14ac:dyDescent="0.3">
      <c r="A1" s="320" t="s">
        <v>590</v>
      </c>
      <c r="B1" s="320"/>
      <c r="C1" s="320"/>
      <c r="D1" s="320"/>
      <c r="E1" s="320"/>
      <c r="F1" s="25"/>
      <c r="G1" s="25"/>
      <c r="H1" s="25"/>
      <c r="L1" s="151"/>
      <c r="M1" s="153"/>
      <c r="N1" s="1"/>
      <c r="O1" s="153"/>
      <c r="P1" s="153"/>
      <c r="Q1" s="13"/>
      <c r="R1" s="20"/>
    </row>
    <row r="2" spans="1:19" s="2" customFormat="1" ht="19.95" customHeight="1" x14ac:dyDescent="0.3">
      <c r="A2" s="319" t="str">
        <f>Content!C2</f>
        <v>edition: 8.5.14  April 2023</v>
      </c>
      <c r="B2" s="319"/>
      <c r="C2" s="319"/>
      <c r="D2" s="319"/>
      <c r="E2" s="319"/>
      <c r="F2" s="25"/>
      <c r="G2" s="25"/>
      <c r="H2" s="25"/>
      <c r="L2" s="151"/>
      <c r="M2" s="153"/>
      <c r="N2" s="1"/>
      <c r="O2" s="153"/>
      <c r="P2" s="153"/>
      <c r="Q2" s="13"/>
      <c r="R2" s="20"/>
    </row>
    <row r="3" spans="1:19" s="2" customFormat="1" ht="19.95" customHeight="1" thickBot="1" x14ac:dyDescent="0.35">
      <c r="A3" s="330" t="s">
        <v>619</v>
      </c>
      <c r="B3" s="330"/>
      <c r="C3" s="330"/>
      <c r="D3" s="330"/>
      <c r="E3" s="330"/>
      <c r="F3" t="s">
        <v>592</v>
      </c>
      <c r="G3" s="25"/>
      <c r="H3" s="25"/>
      <c r="J3" s="3"/>
      <c r="K3" s="3"/>
      <c r="L3" s="151"/>
      <c r="M3" s="153"/>
      <c r="N3" s="1"/>
      <c r="O3" s="153"/>
      <c r="P3" s="153"/>
      <c r="Q3" s="13"/>
      <c r="R3" s="20"/>
    </row>
    <row r="4" spans="1:19" s="2" customFormat="1" ht="16.5" customHeight="1" x14ac:dyDescent="0.3">
      <c r="A4" s="9" t="str">
        <f>Content!C4</f>
        <v>name of tannery:</v>
      </c>
      <c r="B4" s="446" t="str">
        <f>Content!F4</f>
        <v>leather tannery</v>
      </c>
      <c r="C4" s="447"/>
      <c r="D4" s="447"/>
      <c r="E4" s="448"/>
      <c r="F4" s="25"/>
      <c r="G4" s="25"/>
      <c r="H4" s="25"/>
      <c r="I4" s="23"/>
      <c r="J4" s="23"/>
      <c r="K4" s="23"/>
      <c r="L4" s="151"/>
      <c r="M4" s="153"/>
      <c r="N4" s="1"/>
      <c r="O4" s="153"/>
      <c r="P4" s="153"/>
      <c r="S4"/>
    </row>
    <row r="5" spans="1:19" ht="16.5" customHeight="1" x14ac:dyDescent="0.3">
      <c r="A5" s="11" t="str">
        <f>Content!C5</f>
        <v>country:</v>
      </c>
      <c r="B5" s="449" t="str">
        <f>Content!F5</f>
        <v>Germany</v>
      </c>
      <c r="C5" s="450"/>
      <c r="D5" s="450"/>
      <c r="E5" s="451"/>
      <c r="F5" s="93" t="s">
        <v>591</v>
      </c>
      <c r="G5" s="25"/>
      <c r="H5" s="25"/>
      <c r="I5" s="22"/>
      <c r="J5" s="22"/>
      <c r="K5" s="22"/>
    </row>
    <row r="6" spans="1:19" ht="16.5" customHeight="1" thickBot="1" x14ac:dyDescent="0.35">
      <c r="A6" s="10" t="str">
        <f>Content!C6</f>
        <v>date of audit:</v>
      </c>
      <c r="B6" s="207">
        <f>Content!F6</f>
        <v>44890</v>
      </c>
      <c r="C6" s="204" t="str">
        <f>Content!G6</f>
        <v>data frame:</v>
      </c>
      <c r="D6" s="205">
        <f>Content!H6</f>
        <v>44197</v>
      </c>
      <c r="E6" s="206">
        <f>Content!I6</f>
        <v>44561</v>
      </c>
      <c r="F6" s="25"/>
      <c r="G6" s="25"/>
      <c r="H6" s="25"/>
      <c r="I6" s="14"/>
      <c r="J6" s="14"/>
      <c r="K6" s="14"/>
    </row>
    <row r="7" spans="1:19" ht="10.199999999999999" customHeight="1" x14ac:dyDescent="0.3">
      <c r="A7" s="2"/>
      <c r="D7" s="46"/>
      <c r="E7" s="46"/>
      <c r="G7" s="14"/>
      <c r="H7" s="14"/>
      <c r="I7" s="14"/>
      <c r="J7" s="14"/>
      <c r="K7" s="14"/>
      <c r="P7" s="161"/>
    </row>
    <row r="8" spans="1:19" ht="16.5" customHeight="1" x14ac:dyDescent="0.3">
      <c r="A8" s="2" t="s">
        <v>422</v>
      </c>
      <c r="D8" s="2"/>
      <c r="E8" s="2"/>
      <c r="F8" s="14"/>
      <c r="G8" s="14"/>
      <c r="H8" s="14"/>
      <c r="I8" s="14"/>
      <c r="J8" s="14"/>
      <c r="K8" s="14"/>
      <c r="M8" s="247"/>
      <c r="N8" s="247"/>
      <c r="O8" s="160"/>
      <c r="P8" s="160"/>
    </row>
    <row r="9" spans="1:19" ht="16.5" customHeight="1" x14ac:dyDescent="0.3">
      <c r="A9" s="2" t="s">
        <v>425</v>
      </c>
      <c r="D9" s="2"/>
      <c r="E9" s="2"/>
      <c r="F9" s="14"/>
      <c r="G9" s="14"/>
      <c r="H9" s="14"/>
      <c r="I9" s="14"/>
      <c r="J9" s="14"/>
      <c r="K9" s="14"/>
      <c r="M9" s="247"/>
      <c r="N9" s="247"/>
      <c r="O9" s="160"/>
      <c r="P9" s="160"/>
    </row>
    <row r="10" spans="1:19" ht="16.5" customHeight="1" x14ac:dyDescent="0.3">
      <c r="A10" s="2" t="s">
        <v>453</v>
      </c>
      <c r="D10" s="2"/>
      <c r="E10" s="2"/>
      <c r="F10" s="14"/>
      <c r="G10" s="14"/>
      <c r="H10" s="14"/>
      <c r="I10" s="14"/>
      <c r="J10" s="14"/>
      <c r="K10" s="14"/>
      <c r="M10" s="247"/>
      <c r="N10" s="247"/>
    </row>
    <row r="11" spans="1:19" ht="16.5" customHeight="1" x14ac:dyDescent="0.3">
      <c r="A11" s="2" t="s">
        <v>423</v>
      </c>
      <c r="D11" s="2"/>
      <c r="E11" s="2"/>
      <c r="F11" s="14"/>
      <c r="G11" s="14"/>
      <c r="H11" s="14"/>
      <c r="I11" s="14"/>
      <c r="J11" s="14"/>
      <c r="K11" s="14"/>
      <c r="M11" s="248"/>
      <c r="N11" s="14"/>
    </row>
    <row r="12" spans="1:19" ht="16.5" customHeight="1" x14ac:dyDescent="0.3">
      <c r="A12" s="2" t="s">
        <v>424</v>
      </c>
      <c r="D12" s="2"/>
      <c r="E12" s="2"/>
      <c r="F12" s="14"/>
      <c r="G12" s="14"/>
      <c r="H12" s="14"/>
      <c r="I12" s="14"/>
      <c r="J12" s="14"/>
      <c r="K12" s="14"/>
    </row>
    <row r="13" spans="1:19" ht="16.5" customHeight="1" thickBot="1" x14ac:dyDescent="0.35">
      <c r="A13" s="19"/>
      <c r="D13" s="19"/>
      <c r="E13" s="19"/>
      <c r="F13" s="159"/>
      <c r="G13" s="14"/>
      <c r="J13" s="14"/>
      <c r="K13" s="14"/>
    </row>
    <row r="14" spans="1:19" s="24" customFormat="1" ht="15" thickBot="1" x14ac:dyDescent="0.35">
      <c r="B14" s="35"/>
      <c r="C14" s="35"/>
      <c r="D14" s="35"/>
      <c r="E14" s="35"/>
      <c r="F14" s="36"/>
      <c r="G14" s="421" t="s">
        <v>426</v>
      </c>
      <c r="H14" s="422"/>
      <c r="I14" s="422"/>
      <c r="J14" s="423"/>
      <c r="K14" s="221" t="s">
        <v>688</v>
      </c>
      <c r="L14" s="250"/>
      <c r="M14" s="424"/>
      <c r="N14" s="424"/>
      <c r="O14" s="424"/>
      <c r="P14" s="424"/>
      <c r="Q14" s="251"/>
      <c r="R14" s="252"/>
      <c r="S14" s="37"/>
    </row>
    <row r="15" spans="1:19" s="31" customFormat="1" ht="123.6" customHeight="1" thickBot="1" x14ac:dyDescent="0.35">
      <c r="A15" s="30" t="s">
        <v>628</v>
      </c>
      <c r="B15" s="429" t="s">
        <v>288</v>
      </c>
      <c r="C15" s="430"/>
      <c r="D15" s="429" t="s">
        <v>354</v>
      </c>
      <c r="E15" s="431"/>
      <c r="F15" s="38" t="s">
        <v>428</v>
      </c>
      <c r="G15" s="157" t="s">
        <v>471</v>
      </c>
      <c r="H15" s="158" t="s">
        <v>472</v>
      </c>
      <c r="I15" s="158" t="s">
        <v>473</v>
      </c>
      <c r="J15" s="33" t="s">
        <v>157</v>
      </c>
      <c r="K15" s="152" t="s">
        <v>687</v>
      </c>
      <c r="L15" s="253"/>
      <c r="M15" s="254"/>
      <c r="N15" s="255"/>
      <c r="O15" s="254"/>
      <c r="P15" s="254"/>
      <c r="Q15" s="39"/>
      <c r="R15" s="256"/>
      <c r="S15" s="34"/>
    </row>
    <row r="16" spans="1:19" s="227" customFormat="1" x14ac:dyDescent="0.3">
      <c r="A16" s="32"/>
      <c r="B16" s="432" t="s">
        <v>283</v>
      </c>
      <c r="C16" s="433"/>
      <c r="D16" s="438"/>
      <c r="E16" s="439"/>
      <c r="F16" s="222"/>
      <c r="G16" s="223"/>
      <c r="H16" s="224"/>
      <c r="I16" s="224"/>
      <c r="J16" s="225"/>
      <c r="K16" s="226"/>
      <c r="L16" s="257"/>
      <c r="M16" s="258"/>
      <c r="N16" s="258"/>
      <c r="O16" s="258"/>
      <c r="P16" s="258"/>
      <c r="Q16" s="259"/>
      <c r="R16" s="260"/>
    </row>
    <row r="17" spans="1:18" s="25" customFormat="1" x14ac:dyDescent="0.3">
      <c r="A17" s="51" t="s">
        <v>196</v>
      </c>
      <c r="B17" s="425" t="s">
        <v>289</v>
      </c>
      <c r="C17" s="426"/>
      <c r="D17" s="425"/>
      <c r="E17" s="426"/>
      <c r="F17" s="210"/>
      <c r="G17" s="510"/>
      <c r="H17" s="511"/>
      <c r="I17" s="511"/>
      <c r="J17" s="512"/>
      <c r="K17" s="513"/>
      <c r="L17" s="261"/>
      <c r="M17" s="262"/>
      <c r="N17" s="262"/>
      <c r="O17" s="262"/>
      <c r="P17" s="262"/>
      <c r="Q17" s="263"/>
      <c r="R17" s="260"/>
    </row>
    <row r="18" spans="1:18" s="227" customFormat="1" x14ac:dyDescent="0.3">
      <c r="A18" s="52"/>
      <c r="B18" s="427" t="s">
        <v>457</v>
      </c>
      <c r="C18" s="428"/>
      <c r="D18" s="440"/>
      <c r="E18" s="441"/>
      <c r="F18" s="211"/>
      <c r="G18" s="228"/>
      <c r="H18" s="229"/>
      <c r="I18" s="229"/>
      <c r="J18" s="230"/>
      <c r="K18" s="231"/>
      <c r="L18" s="261"/>
      <c r="M18" s="262"/>
      <c r="N18" s="262"/>
      <c r="O18" s="262"/>
      <c r="P18" s="262"/>
      <c r="Q18" s="263"/>
      <c r="R18" s="260"/>
    </row>
    <row r="19" spans="1:18" s="25" customFormat="1" x14ac:dyDescent="0.3">
      <c r="A19" s="51" t="s">
        <v>197</v>
      </c>
      <c r="B19" s="425" t="s">
        <v>441</v>
      </c>
      <c r="C19" s="426"/>
      <c r="D19" s="425"/>
      <c r="E19" s="426"/>
      <c r="F19" s="210"/>
      <c r="G19" s="510"/>
      <c r="H19" s="511"/>
      <c r="I19" s="511"/>
      <c r="J19" s="512"/>
      <c r="K19" s="513"/>
      <c r="L19" s="261"/>
      <c r="M19" s="262"/>
      <c r="N19" s="262"/>
      <c r="O19" s="262"/>
      <c r="P19" s="262"/>
      <c r="Q19" s="263"/>
      <c r="R19" s="260"/>
    </row>
    <row r="20" spans="1:18" s="25" customFormat="1" x14ac:dyDescent="0.3">
      <c r="A20" s="51" t="s">
        <v>198</v>
      </c>
      <c r="B20" s="425" t="s">
        <v>439</v>
      </c>
      <c r="C20" s="426"/>
      <c r="D20" s="425"/>
      <c r="E20" s="426"/>
      <c r="F20" s="210"/>
      <c r="G20" s="510"/>
      <c r="H20" s="511"/>
      <c r="I20" s="511"/>
      <c r="J20" s="512"/>
      <c r="K20" s="513"/>
      <c r="L20" s="261"/>
      <c r="M20" s="262"/>
      <c r="N20" s="262"/>
      <c r="O20" s="262"/>
      <c r="P20" s="262"/>
      <c r="Q20" s="263"/>
      <c r="R20" s="260"/>
    </row>
    <row r="21" spans="1:18" s="25" customFormat="1" x14ac:dyDescent="0.3">
      <c r="A21" s="51" t="s">
        <v>199</v>
      </c>
      <c r="B21" s="425" t="s">
        <v>440</v>
      </c>
      <c r="C21" s="426"/>
      <c r="D21" s="425"/>
      <c r="E21" s="426"/>
      <c r="F21" s="210"/>
      <c r="G21" s="510"/>
      <c r="H21" s="511"/>
      <c r="I21" s="511"/>
      <c r="J21" s="512"/>
      <c r="K21" s="513"/>
      <c r="L21" s="261"/>
      <c r="M21" s="262"/>
      <c r="N21" s="262"/>
      <c r="O21" s="262"/>
      <c r="P21" s="262"/>
      <c r="Q21" s="263"/>
      <c r="R21" s="260"/>
    </row>
    <row r="22" spans="1:18" s="25" customFormat="1" x14ac:dyDescent="0.3">
      <c r="A22" s="51" t="s">
        <v>200</v>
      </c>
      <c r="B22" s="425" t="s">
        <v>290</v>
      </c>
      <c r="C22" s="426"/>
      <c r="D22" s="425"/>
      <c r="E22" s="426"/>
      <c r="F22" s="210"/>
      <c r="G22" s="510"/>
      <c r="H22" s="511"/>
      <c r="I22" s="511"/>
      <c r="J22" s="512"/>
      <c r="K22" s="513"/>
      <c r="L22" s="261"/>
      <c r="M22" s="262"/>
      <c r="N22" s="262"/>
      <c r="O22" s="262"/>
      <c r="P22" s="262"/>
      <c r="Q22" s="263"/>
      <c r="R22" s="260"/>
    </row>
    <row r="23" spans="1:18" s="25" customFormat="1" x14ac:dyDescent="0.3">
      <c r="A23" s="51" t="s">
        <v>201</v>
      </c>
      <c r="B23" s="425" t="s">
        <v>291</v>
      </c>
      <c r="C23" s="426"/>
      <c r="D23" s="425"/>
      <c r="E23" s="426"/>
      <c r="F23" s="210"/>
      <c r="G23" s="510"/>
      <c r="H23" s="511"/>
      <c r="I23" s="511"/>
      <c r="J23" s="512"/>
      <c r="K23" s="513"/>
      <c r="L23" s="261"/>
      <c r="M23" s="262"/>
      <c r="N23" s="262"/>
      <c r="O23" s="262"/>
      <c r="P23" s="262"/>
      <c r="Q23" s="263"/>
      <c r="R23" s="260"/>
    </row>
    <row r="24" spans="1:18" s="25" customFormat="1" x14ac:dyDescent="0.3">
      <c r="A24" s="51" t="s">
        <v>202</v>
      </c>
      <c r="B24" s="425" t="s">
        <v>292</v>
      </c>
      <c r="C24" s="426"/>
      <c r="D24" s="425"/>
      <c r="E24" s="426"/>
      <c r="F24" s="210"/>
      <c r="G24" s="510"/>
      <c r="H24" s="511"/>
      <c r="I24" s="511"/>
      <c r="J24" s="512"/>
      <c r="K24" s="513"/>
      <c r="L24" s="261"/>
      <c r="M24" s="262"/>
      <c r="N24" s="262"/>
      <c r="O24" s="262"/>
      <c r="P24" s="262"/>
      <c r="Q24" s="263"/>
      <c r="R24" s="260"/>
    </row>
    <row r="25" spans="1:18" s="25" customFormat="1" ht="15" thickBot="1" x14ac:dyDescent="0.35">
      <c r="A25" s="53" t="s">
        <v>203</v>
      </c>
      <c r="B25" s="434" t="s">
        <v>293</v>
      </c>
      <c r="C25" s="435"/>
      <c r="D25" s="425"/>
      <c r="E25" s="426"/>
      <c r="F25" s="60"/>
      <c r="G25" s="510"/>
      <c r="H25" s="511"/>
      <c r="I25" s="511"/>
      <c r="J25" s="512"/>
      <c r="K25" s="513"/>
      <c r="L25" s="261"/>
      <c r="M25" s="262"/>
      <c r="N25" s="262"/>
      <c r="O25" s="262"/>
      <c r="P25" s="262"/>
      <c r="Q25" s="263"/>
      <c r="R25" s="260"/>
    </row>
    <row r="26" spans="1:18" s="227" customFormat="1" x14ac:dyDescent="0.3">
      <c r="A26" s="54"/>
      <c r="B26" s="432" t="s">
        <v>284</v>
      </c>
      <c r="C26" s="433"/>
      <c r="D26" s="438"/>
      <c r="E26" s="439"/>
      <c r="F26" s="215"/>
      <c r="G26" s="228"/>
      <c r="H26" s="229"/>
      <c r="I26" s="229"/>
      <c r="J26" s="230"/>
      <c r="K26" s="231"/>
      <c r="L26" s="261"/>
      <c r="M26" s="262"/>
      <c r="N26" s="262"/>
      <c r="O26" s="262"/>
      <c r="P26" s="262"/>
      <c r="Q26" s="263"/>
      <c r="R26" s="260"/>
    </row>
    <row r="27" spans="1:18" s="25" customFormat="1" x14ac:dyDescent="0.3">
      <c r="A27" s="51" t="s">
        <v>204</v>
      </c>
      <c r="B27" s="425" t="s">
        <v>294</v>
      </c>
      <c r="C27" s="426"/>
      <c r="D27" s="425"/>
      <c r="E27" s="426"/>
      <c r="F27" s="210"/>
      <c r="G27" s="510"/>
      <c r="H27" s="511"/>
      <c r="I27" s="511"/>
      <c r="J27" s="512"/>
      <c r="K27" s="513"/>
      <c r="L27" s="261"/>
      <c r="M27" s="262"/>
      <c r="N27" s="262"/>
      <c r="O27" s="262"/>
      <c r="P27" s="262"/>
      <c r="Q27" s="263"/>
      <c r="R27" s="260"/>
    </row>
    <row r="28" spans="1:18" s="25" customFormat="1" x14ac:dyDescent="0.3">
      <c r="A28" s="51" t="s">
        <v>205</v>
      </c>
      <c r="B28" s="425" t="s">
        <v>295</v>
      </c>
      <c r="C28" s="426"/>
      <c r="D28" s="425"/>
      <c r="E28" s="426"/>
      <c r="F28" s="210"/>
      <c r="G28" s="510"/>
      <c r="H28" s="514"/>
      <c r="I28" s="511"/>
      <c r="J28" s="512"/>
      <c r="K28" s="513"/>
      <c r="L28" s="261"/>
      <c r="M28" s="262"/>
      <c r="N28" s="262"/>
      <c r="O28" s="262"/>
      <c r="P28" s="262"/>
      <c r="Q28" s="263"/>
      <c r="R28" s="260"/>
    </row>
    <row r="29" spans="1:18" s="25" customFormat="1" x14ac:dyDescent="0.3">
      <c r="A29" s="51" t="s">
        <v>206</v>
      </c>
      <c r="B29" s="425" t="s">
        <v>296</v>
      </c>
      <c r="C29" s="426"/>
      <c r="D29" s="425"/>
      <c r="E29" s="426"/>
      <c r="F29" s="210"/>
      <c r="G29" s="510"/>
      <c r="H29" s="511"/>
      <c r="I29" s="511"/>
      <c r="J29" s="512"/>
      <c r="K29" s="513"/>
      <c r="L29" s="261"/>
      <c r="M29" s="262"/>
      <c r="N29" s="262"/>
      <c r="O29" s="262"/>
      <c r="P29" s="262"/>
      <c r="Q29" s="263"/>
      <c r="R29" s="260"/>
    </row>
    <row r="30" spans="1:18" s="25" customFormat="1" x14ac:dyDescent="0.3">
      <c r="A30" s="51" t="s">
        <v>207</v>
      </c>
      <c r="B30" s="425" t="s">
        <v>297</v>
      </c>
      <c r="C30" s="426"/>
      <c r="D30" s="425"/>
      <c r="E30" s="426"/>
      <c r="F30" s="210"/>
      <c r="G30" s="510"/>
      <c r="H30" s="511"/>
      <c r="I30" s="511"/>
      <c r="J30" s="512"/>
      <c r="K30" s="513"/>
      <c r="L30" s="261"/>
      <c r="M30" s="262"/>
      <c r="N30" s="262"/>
      <c r="O30" s="262"/>
      <c r="P30" s="262"/>
      <c r="Q30" s="263"/>
      <c r="R30" s="260"/>
    </row>
    <row r="31" spans="1:18" s="25" customFormat="1" x14ac:dyDescent="0.3">
      <c r="A31" s="51" t="s">
        <v>208</v>
      </c>
      <c r="B31" s="425" t="s">
        <v>298</v>
      </c>
      <c r="C31" s="426"/>
      <c r="D31" s="425"/>
      <c r="E31" s="426"/>
      <c r="F31" s="210"/>
      <c r="G31" s="510"/>
      <c r="H31" s="511"/>
      <c r="I31" s="511"/>
      <c r="J31" s="512"/>
      <c r="K31" s="513"/>
      <c r="L31" s="261"/>
      <c r="M31" s="262"/>
      <c r="N31" s="262"/>
      <c r="O31" s="262"/>
      <c r="P31" s="262"/>
      <c r="Q31" s="263"/>
      <c r="R31" s="260"/>
    </row>
    <row r="32" spans="1:18" s="25" customFormat="1" x14ac:dyDescent="0.3">
      <c r="A32" s="51" t="s">
        <v>209</v>
      </c>
      <c r="B32" s="425" t="s">
        <v>299</v>
      </c>
      <c r="C32" s="426"/>
      <c r="D32" s="425"/>
      <c r="E32" s="426"/>
      <c r="F32" s="210"/>
      <c r="G32" s="510"/>
      <c r="H32" s="511"/>
      <c r="I32" s="511"/>
      <c r="J32" s="512"/>
      <c r="K32" s="513"/>
      <c r="L32" s="261"/>
      <c r="M32" s="262"/>
      <c r="N32" s="262"/>
      <c r="O32" s="262"/>
      <c r="P32" s="262"/>
      <c r="Q32" s="263"/>
      <c r="R32" s="260"/>
    </row>
    <row r="33" spans="1:19" s="25" customFormat="1" x14ac:dyDescent="0.3">
      <c r="A33" s="51" t="s">
        <v>210</v>
      </c>
      <c r="B33" s="425" t="s">
        <v>300</v>
      </c>
      <c r="C33" s="426"/>
      <c r="D33" s="425"/>
      <c r="E33" s="426"/>
      <c r="F33" s="210"/>
      <c r="G33" s="510"/>
      <c r="H33" s="511"/>
      <c r="I33" s="511"/>
      <c r="J33" s="512"/>
      <c r="K33" s="513"/>
      <c r="L33" s="261"/>
      <c r="M33" s="262"/>
      <c r="N33" s="262"/>
      <c r="O33" s="262"/>
      <c r="P33" s="262"/>
      <c r="Q33" s="263"/>
      <c r="R33" s="260"/>
    </row>
    <row r="34" spans="1:19" s="25" customFormat="1" x14ac:dyDescent="0.3">
      <c r="A34" s="51" t="s">
        <v>211</v>
      </c>
      <c r="B34" s="425" t="s">
        <v>301</v>
      </c>
      <c r="C34" s="426"/>
      <c r="D34" s="425"/>
      <c r="E34" s="426"/>
      <c r="F34" s="210"/>
      <c r="G34" s="510"/>
      <c r="H34" s="511"/>
      <c r="I34" s="511"/>
      <c r="J34" s="512"/>
      <c r="K34" s="513"/>
      <c r="L34" s="261"/>
      <c r="M34" s="262"/>
      <c r="N34" s="262"/>
      <c r="O34" s="262"/>
      <c r="P34" s="262"/>
      <c r="Q34" s="263"/>
      <c r="R34" s="260"/>
    </row>
    <row r="35" spans="1:19" s="25" customFormat="1" ht="15" thickBot="1" x14ac:dyDescent="0.35">
      <c r="A35" s="55" t="s">
        <v>212</v>
      </c>
      <c r="B35" s="434" t="s">
        <v>302</v>
      </c>
      <c r="C35" s="435"/>
      <c r="D35" s="425"/>
      <c r="E35" s="426"/>
      <c r="F35" s="212"/>
      <c r="G35" s="510"/>
      <c r="H35" s="511"/>
      <c r="I35" s="511"/>
      <c r="J35" s="512"/>
      <c r="K35" s="513"/>
      <c r="L35" s="261"/>
      <c r="M35" s="262"/>
      <c r="N35" s="262"/>
      <c r="O35" s="262"/>
      <c r="P35" s="262"/>
      <c r="Q35" s="263"/>
      <c r="R35" s="260"/>
    </row>
    <row r="36" spans="1:19" s="227" customFormat="1" x14ac:dyDescent="0.3">
      <c r="A36" s="54"/>
      <c r="B36" s="432" t="s">
        <v>285</v>
      </c>
      <c r="C36" s="433"/>
      <c r="D36" s="438"/>
      <c r="E36" s="439"/>
      <c r="F36" s="215"/>
      <c r="G36" s="228"/>
      <c r="H36" s="229"/>
      <c r="I36" s="229"/>
      <c r="J36" s="230"/>
      <c r="K36" s="231"/>
      <c r="L36" s="261"/>
      <c r="M36" s="262"/>
      <c r="N36" s="262"/>
      <c r="O36" s="262"/>
      <c r="P36" s="262"/>
      <c r="Q36" s="263"/>
      <c r="R36" s="260"/>
    </row>
    <row r="37" spans="1:19" s="25" customFormat="1" x14ac:dyDescent="0.3">
      <c r="A37" s="51" t="s">
        <v>213</v>
      </c>
      <c r="B37" s="425" t="s">
        <v>709</v>
      </c>
      <c r="C37" s="426"/>
      <c r="D37" s="425"/>
      <c r="E37" s="426"/>
      <c r="F37" s="210"/>
      <c r="G37" s="510"/>
      <c r="H37" s="511"/>
      <c r="I37" s="511"/>
      <c r="J37" s="512"/>
      <c r="K37" s="513"/>
      <c r="L37" s="261"/>
      <c r="M37" s="262"/>
      <c r="N37" s="262"/>
      <c r="O37" s="262"/>
      <c r="P37" s="262"/>
      <c r="Q37" s="263"/>
      <c r="R37" s="260"/>
      <c r="S37" s="232"/>
    </row>
    <row r="38" spans="1:19" s="25" customFormat="1" x14ac:dyDescent="0.3">
      <c r="A38" s="51" t="s">
        <v>214</v>
      </c>
      <c r="B38" s="425" t="s">
        <v>710</v>
      </c>
      <c r="C38" s="426"/>
      <c r="D38" s="425"/>
      <c r="E38" s="426"/>
      <c r="F38" s="210"/>
      <c r="G38" s="510"/>
      <c r="H38" s="511"/>
      <c r="I38" s="511"/>
      <c r="J38" s="512"/>
      <c r="K38" s="513"/>
      <c r="L38" s="261"/>
      <c r="M38" s="262"/>
      <c r="N38" s="262"/>
      <c r="O38" s="262"/>
      <c r="P38" s="262"/>
      <c r="Q38" s="263"/>
      <c r="R38" s="260"/>
    </row>
    <row r="39" spans="1:19" s="25" customFormat="1" x14ac:dyDescent="0.3">
      <c r="A39" s="51" t="s">
        <v>215</v>
      </c>
      <c r="B39" s="425" t="s">
        <v>303</v>
      </c>
      <c r="C39" s="426"/>
      <c r="D39" s="425"/>
      <c r="E39" s="426"/>
      <c r="F39" s="210"/>
      <c r="G39" s="510"/>
      <c r="H39" s="511"/>
      <c r="I39" s="511"/>
      <c r="J39" s="512"/>
      <c r="K39" s="513"/>
      <c r="L39" s="261"/>
      <c r="M39" s="262"/>
      <c r="N39" s="262"/>
      <c r="O39" s="262"/>
      <c r="P39" s="262"/>
      <c r="Q39" s="263"/>
      <c r="R39" s="260"/>
    </row>
    <row r="40" spans="1:19" s="25" customFormat="1" x14ac:dyDescent="0.3">
      <c r="A40" s="51" t="s">
        <v>216</v>
      </c>
      <c r="B40" s="425" t="s">
        <v>304</v>
      </c>
      <c r="C40" s="426"/>
      <c r="D40" s="425"/>
      <c r="E40" s="426"/>
      <c r="F40" s="210"/>
      <c r="G40" s="510"/>
      <c r="H40" s="511"/>
      <c r="I40" s="511"/>
      <c r="J40" s="512"/>
      <c r="K40" s="513"/>
      <c r="L40" s="261"/>
      <c r="M40" s="262"/>
      <c r="N40" s="262"/>
      <c r="O40" s="262"/>
      <c r="P40" s="262"/>
      <c r="Q40" s="263"/>
      <c r="R40" s="260"/>
    </row>
    <row r="41" spans="1:19" s="25" customFormat="1" ht="15" thickBot="1" x14ac:dyDescent="0.35">
      <c r="A41" s="51" t="s">
        <v>217</v>
      </c>
      <c r="B41" s="434" t="s">
        <v>711</v>
      </c>
      <c r="C41" s="435"/>
      <c r="D41" s="434" t="s">
        <v>455</v>
      </c>
      <c r="E41" s="435"/>
      <c r="F41" s="210"/>
      <c r="G41" s="510"/>
      <c r="H41" s="511"/>
      <c r="I41" s="511"/>
      <c r="J41" s="512"/>
      <c r="K41" s="513"/>
      <c r="L41" s="261"/>
      <c r="M41" s="262"/>
      <c r="N41" s="262"/>
      <c r="O41" s="262"/>
      <c r="P41" s="262"/>
      <c r="Q41" s="263"/>
      <c r="R41" s="260"/>
    </row>
    <row r="42" spans="1:19" s="227" customFormat="1" x14ac:dyDescent="0.3">
      <c r="A42" s="54"/>
      <c r="B42" s="432" t="s">
        <v>286</v>
      </c>
      <c r="C42" s="433"/>
      <c r="D42" s="438"/>
      <c r="E42" s="439"/>
      <c r="F42" s="215"/>
      <c r="G42" s="228"/>
      <c r="H42" s="229"/>
      <c r="I42" s="229"/>
      <c r="J42" s="230"/>
      <c r="K42" s="231"/>
      <c r="L42" s="261"/>
      <c r="M42" s="262"/>
      <c r="N42" s="262"/>
      <c r="O42" s="262"/>
      <c r="P42" s="262"/>
      <c r="Q42" s="263"/>
      <c r="R42" s="260"/>
    </row>
    <row r="43" spans="1:19" s="25" customFormat="1" x14ac:dyDescent="0.3">
      <c r="A43" s="51" t="s">
        <v>218</v>
      </c>
      <c r="B43" s="425" t="s">
        <v>159</v>
      </c>
      <c r="C43" s="426"/>
      <c r="D43" s="425"/>
      <c r="E43" s="426"/>
      <c r="F43" s="210"/>
      <c r="G43" s="510"/>
      <c r="H43" s="511"/>
      <c r="I43" s="511"/>
      <c r="J43" s="512"/>
      <c r="K43" s="513"/>
      <c r="L43" s="261"/>
      <c r="M43" s="262"/>
      <c r="N43" s="262"/>
      <c r="O43" s="262"/>
      <c r="P43" s="262"/>
      <c r="Q43" s="263"/>
      <c r="R43" s="260"/>
    </row>
    <row r="44" spans="1:19" s="25" customFormat="1" x14ac:dyDescent="0.3">
      <c r="A44" s="51" t="s">
        <v>219</v>
      </c>
      <c r="B44" s="425" t="s">
        <v>160</v>
      </c>
      <c r="C44" s="426"/>
      <c r="D44" s="425"/>
      <c r="E44" s="426"/>
      <c r="F44" s="210"/>
      <c r="G44" s="510"/>
      <c r="H44" s="511"/>
      <c r="I44" s="511"/>
      <c r="J44" s="512"/>
      <c r="K44" s="513"/>
      <c r="L44" s="261"/>
      <c r="M44" s="262"/>
      <c r="N44" s="262"/>
      <c r="O44" s="262"/>
      <c r="P44" s="262"/>
      <c r="Q44" s="263"/>
      <c r="R44" s="260"/>
    </row>
    <row r="45" spans="1:19" s="25" customFormat="1" ht="15" thickBot="1" x14ac:dyDescent="0.35">
      <c r="A45" s="55" t="s">
        <v>220</v>
      </c>
      <c r="B45" s="434" t="s">
        <v>161</v>
      </c>
      <c r="C45" s="435"/>
      <c r="D45" s="434"/>
      <c r="E45" s="435"/>
      <c r="F45" s="212"/>
      <c r="G45" s="510"/>
      <c r="H45" s="511"/>
      <c r="I45" s="511"/>
      <c r="J45" s="512"/>
      <c r="K45" s="513"/>
      <c r="L45" s="261"/>
      <c r="M45" s="262"/>
      <c r="N45" s="262"/>
      <c r="O45" s="262"/>
      <c r="P45" s="262"/>
      <c r="Q45" s="263"/>
      <c r="R45" s="260"/>
    </row>
    <row r="46" spans="1:19" s="227" customFormat="1" x14ac:dyDescent="0.3">
      <c r="A46" s="54"/>
      <c r="B46" s="432" t="s">
        <v>166</v>
      </c>
      <c r="C46" s="433"/>
      <c r="D46" s="438"/>
      <c r="E46" s="439"/>
      <c r="F46" s="215"/>
      <c r="G46" s="228"/>
      <c r="H46" s="229"/>
      <c r="I46" s="229"/>
      <c r="J46" s="230"/>
      <c r="K46" s="231"/>
      <c r="L46" s="261"/>
      <c r="M46" s="262"/>
      <c r="N46" s="262"/>
      <c r="O46" s="262"/>
      <c r="P46" s="262"/>
      <c r="Q46" s="263"/>
      <c r="R46" s="260"/>
    </row>
    <row r="47" spans="1:19" s="25" customFormat="1" x14ac:dyDescent="0.3">
      <c r="A47" s="51" t="s">
        <v>221</v>
      </c>
      <c r="B47" s="425" t="s">
        <v>305</v>
      </c>
      <c r="C47" s="426"/>
      <c r="D47" s="425"/>
      <c r="E47" s="426"/>
      <c r="F47" s="210"/>
      <c r="G47" s="510"/>
      <c r="H47" s="511"/>
      <c r="I47" s="511"/>
      <c r="J47" s="512"/>
      <c r="K47" s="513"/>
      <c r="L47" s="261"/>
      <c r="M47" s="262"/>
      <c r="N47" s="262"/>
      <c r="O47" s="262"/>
      <c r="P47" s="262"/>
      <c r="Q47" s="263"/>
      <c r="R47" s="260"/>
    </row>
    <row r="48" spans="1:19" s="25" customFormat="1" x14ac:dyDescent="0.3">
      <c r="A48" s="51" t="s">
        <v>222</v>
      </c>
      <c r="B48" s="425" t="s">
        <v>306</v>
      </c>
      <c r="C48" s="426"/>
      <c r="D48" s="425"/>
      <c r="E48" s="426"/>
      <c r="F48" s="210"/>
      <c r="G48" s="510"/>
      <c r="H48" s="511"/>
      <c r="I48" s="511"/>
      <c r="J48" s="512"/>
      <c r="K48" s="513"/>
      <c r="L48" s="261"/>
      <c r="M48" s="262"/>
      <c r="N48" s="262"/>
      <c r="O48" s="262"/>
      <c r="P48" s="262"/>
      <c r="Q48" s="263"/>
      <c r="R48" s="260"/>
    </row>
    <row r="49" spans="1:21" s="25" customFormat="1" x14ac:dyDescent="0.3">
      <c r="A49" s="51" t="s">
        <v>223</v>
      </c>
      <c r="B49" s="425" t="s">
        <v>437</v>
      </c>
      <c r="C49" s="426"/>
      <c r="D49" s="425"/>
      <c r="E49" s="426"/>
      <c r="F49" s="210"/>
      <c r="G49" s="510"/>
      <c r="H49" s="511"/>
      <c r="I49" s="511"/>
      <c r="J49" s="512"/>
      <c r="K49" s="513"/>
      <c r="L49" s="261"/>
      <c r="M49" s="262"/>
      <c r="N49" s="262"/>
      <c r="O49" s="262"/>
      <c r="P49" s="262"/>
      <c r="Q49" s="263"/>
      <c r="R49" s="260"/>
      <c r="S49" s="84"/>
    </row>
    <row r="50" spans="1:21" s="47" customFormat="1" x14ac:dyDescent="0.3">
      <c r="A50" s="51" t="s">
        <v>224</v>
      </c>
      <c r="B50" s="425" t="s">
        <v>164</v>
      </c>
      <c r="C50" s="426"/>
      <c r="D50" s="425"/>
      <c r="E50" s="426"/>
      <c r="F50" s="210"/>
      <c r="G50" s="515"/>
      <c r="H50" s="514"/>
      <c r="I50" s="514"/>
      <c r="J50" s="516"/>
      <c r="K50" s="517"/>
      <c r="L50" s="261"/>
      <c r="M50" s="262"/>
      <c r="N50" s="262"/>
      <c r="O50" s="262"/>
      <c r="P50" s="262"/>
      <c r="Q50" s="263"/>
      <c r="R50" s="260"/>
    </row>
    <row r="51" spans="1:21" s="47" customFormat="1" x14ac:dyDescent="0.3">
      <c r="A51" s="51" t="s">
        <v>225</v>
      </c>
      <c r="B51" s="425" t="s">
        <v>307</v>
      </c>
      <c r="C51" s="426"/>
      <c r="D51" s="425"/>
      <c r="E51" s="426"/>
      <c r="F51" s="210"/>
      <c r="G51" s="515"/>
      <c r="H51" s="514"/>
      <c r="I51" s="514"/>
      <c r="J51" s="516"/>
      <c r="K51" s="517"/>
      <c r="L51" s="261"/>
      <c r="M51" s="262"/>
      <c r="N51" s="262"/>
      <c r="O51" s="262"/>
      <c r="P51" s="262"/>
      <c r="Q51" s="263"/>
      <c r="R51" s="260"/>
    </row>
    <row r="52" spans="1:21" s="47" customFormat="1" ht="15" thickBot="1" x14ac:dyDescent="0.35">
      <c r="A52" s="55" t="s">
        <v>226</v>
      </c>
      <c r="B52" s="434" t="s">
        <v>308</v>
      </c>
      <c r="C52" s="435"/>
      <c r="D52" s="434"/>
      <c r="E52" s="435"/>
      <c r="F52" s="212"/>
      <c r="G52" s="515"/>
      <c r="H52" s="514"/>
      <c r="I52" s="514"/>
      <c r="J52" s="516"/>
      <c r="K52" s="517"/>
      <c r="L52" s="261"/>
      <c r="M52" s="262"/>
      <c r="N52" s="262"/>
      <c r="O52" s="262"/>
      <c r="P52" s="262"/>
      <c r="Q52" s="263"/>
      <c r="R52" s="260"/>
    </row>
    <row r="53" spans="1:21" s="237" customFormat="1" x14ac:dyDescent="0.3">
      <c r="A53" s="54"/>
      <c r="B53" s="432" t="s">
        <v>287</v>
      </c>
      <c r="C53" s="433"/>
      <c r="D53" s="438"/>
      <c r="E53" s="439"/>
      <c r="F53" s="215"/>
      <c r="G53" s="233"/>
      <c r="H53" s="234"/>
      <c r="I53" s="234"/>
      <c r="J53" s="235"/>
      <c r="K53" s="236"/>
      <c r="L53" s="261"/>
      <c r="M53" s="262"/>
      <c r="N53" s="262"/>
      <c r="O53" s="262"/>
      <c r="P53" s="262"/>
      <c r="Q53" s="263"/>
      <c r="R53" s="260"/>
    </row>
    <row r="54" spans="1:21" s="47" customFormat="1" x14ac:dyDescent="0.3">
      <c r="A54" s="51" t="s">
        <v>227</v>
      </c>
      <c r="B54" s="425" t="s">
        <v>309</v>
      </c>
      <c r="C54" s="426"/>
      <c r="D54" s="425"/>
      <c r="E54" s="426"/>
      <c r="F54" s="210"/>
      <c r="G54" s="515"/>
      <c r="H54" s="514"/>
      <c r="I54" s="514"/>
      <c r="J54" s="516"/>
      <c r="K54" s="517"/>
      <c r="L54" s="261"/>
      <c r="M54" s="262"/>
      <c r="N54" s="262"/>
      <c r="O54" s="262"/>
      <c r="P54" s="262"/>
      <c r="Q54" s="263"/>
      <c r="R54" s="260"/>
    </row>
    <row r="55" spans="1:21" s="47" customFormat="1" ht="15" thickBot="1" x14ac:dyDescent="0.35">
      <c r="A55" s="51" t="s">
        <v>228</v>
      </c>
      <c r="B55" s="434" t="s">
        <v>310</v>
      </c>
      <c r="C55" s="435"/>
      <c r="D55" s="434"/>
      <c r="E55" s="435"/>
      <c r="F55" s="210"/>
      <c r="G55" s="515"/>
      <c r="H55" s="514"/>
      <c r="I55" s="514"/>
      <c r="J55" s="516"/>
      <c r="K55" s="517"/>
      <c r="L55" s="264"/>
      <c r="M55" s="262"/>
      <c r="N55" s="262"/>
      <c r="O55" s="262"/>
      <c r="P55" s="262"/>
      <c r="Q55" s="263"/>
      <c r="R55" s="260"/>
    </row>
    <row r="56" spans="1:21" s="227" customFormat="1" ht="15.6" x14ac:dyDescent="0.3">
      <c r="A56" s="54"/>
      <c r="B56" s="432" t="s">
        <v>427</v>
      </c>
      <c r="C56" s="433"/>
      <c r="D56" s="438"/>
      <c r="E56" s="439"/>
      <c r="F56" s="215"/>
      <c r="G56" s="238"/>
      <c r="H56" s="239"/>
      <c r="I56" s="239"/>
      <c r="J56" s="240"/>
      <c r="K56" s="241"/>
      <c r="L56" s="261"/>
      <c r="M56" s="262"/>
      <c r="N56" s="262"/>
      <c r="O56" s="262"/>
      <c r="P56" s="262"/>
      <c r="Q56" s="263"/>
      <c r="R56" s="260"/>
      <c r="S56" s="15"/>
      <c r="T56" s="16"/>
      <c r="U56" s="17"/>
    </row>
    <row r="57" spans="1:21" s="25" customFormat="1" ht="15.6" x14ac:dyDescent="0.3">
      <c r="A57" s="51" t="s">
        <v>229</v>
      </c>
      <c r="B57" s="425" t="s">
        <v>311</v>
      </c>
      <c r="C57" s="426"/>
      <c r="D57" s="442" t="s">
        <v>355</v>
      </c>
      <c r="E57" s="443"/>
      <c r="F57" s="210" t="s">
        <v>387</v>
      </c>
      <c r="G57" s="510"/>
      <c r="H57" s="511"/>
      <c r="I57" s="511"/>
      <c r="J57" s="512"/>
      <c r="K57" s="513"/>
      <c r="L57" s="261"/>
      <c r="M57" s="262"/>
      <c r="N57" s="262"/>
      <c r="O57" s="262"/>
      <c r="P57" s="262"/>
      <c r="Q57" s="263"/>
      <c r="R57" s="260"/>
      <c r="S57" s="8"/>
      <c r="U57" s="213"/>
    </row>
    <row r="58" spans="1:21" s="25" customFormat="1" ht="15.6" x14ac:dyDescent="0.3">
      <c r="A58" s="51" t="s">
        <v>230</v>
      </c>
      <c r="B58" s="425" t="s">
        <v>712</v>
      </c>
      <c r="C58" s="426"/>
      <c r="D58" s="442" t="s">
        <v>356</v>
      </c>
      <c r="E58" s="443"/>
      <c r="F58" s="210" t="s">
        <v>388</v>
      </c>
      <c r="G58" s="510"/>
      <c r="H58" s="511"/>
      <c r="I58" s="511"/>
      <c r="J58" s="512"/>
      <c r="K58" s="513"/>
      <c r="L58" s="261"/>
      <c r="M58" s="262"/>
      <c r="N58" s="262"/>
      <c r="O58" s="262"/>
      <c r="P58" s="262"/>
      <c r="Q58" s="263"/>
      <c r="R58" s="260"/>
      <c r="S58" s="8"/>
      <c r="T58" s="420"/>
      <c r="U58" s="419"/>
    </row>
    <row r="59" spans="1:21" s="25" customFormat="1" ht="15.6" x14ac:dyDescent="0.3">
      <c r="A59" s="51" t="s">
        <v>231</v>
      </c>
      <c r="B59" s="425" t="s">
        <v>312</v>
      </c>
      <c r="C59" s="426"/>
      <c r="D59" s="442" t="s">
        <v>357</v>
      </c>
      <c r="E59" s="443"/>
      <c r="F59" s="210" t="s">
        <v>389</v>
      </c>
      <c r="G59" s="510"/>
      <c r="H59" s="511"/>
      <c r="I59" s="511"/>
      <c r="J59" s="512"/>
      <c r="K59" s="513"/>
      <c r="L59" s="261"/>
      <c r="M59" s="262"/>
      <c r="N59" s="262"/>
      <c r="O59" s="262"/>
      <c r="P59" s="262"/>
      <c r="Q59" s="263"/>
      <c r="R59" s="260"/>
      <c r="S59" s="8"/>
      <c r="T59" s="420"/>
      <c r="U59" s="419"/>
    </row>
    <row r="60" spans="1:21" s="25" customFormat="1" ht="15.6" x14ac:dyDescent="0.3">
      <c r="A60" s="51" t="s">
        <v>232</v>
      </c>
      <c r="B60" s="425" t="s">
        <v>313</v>
      </c>
      <c r="C60" s="426"/>
      <c r="D60" s="425"/>
      <c r="E60" s="426"/>
      <c r="F60" s="210" t="s">
        <v>390</v>
      </c>
      <c r="G60" s="510"/>
      <c r="H60" s="511"/>
      <c r="I60" s="511"/>
      <c r="J60" s="512"/>
      <c r="K60" s="513"/>
      <c r="L60" s="261"/>
      <c r="M60" s="262"/>
      <c r="N60" s="262"/>
      <c r="O60" s="262"/>
      <c r="P60" s="262"/>
      <c r="Q60" s="263"/>
      <c r="R60" s="260"/>
      <c r="S60" s="8"/>
      <c r="T60" s="420"/>
      <c r="U60" s="419"/>
    </row>
    <row r="61" spans="1:21" s="25" customFormat="1" ht="15.6" x14ac:dyDescent="0.3">
      <c r="A61" s="51" t="s">
        <v>233</v>
      </c>
      <c r="B61" s="425" t="s">
        <v>314</v>
      </c>
      <c r="C61" s="426"/>
      <c r="D61" s="425" t="s">
        <v>357</v>
      </c>
      <c r="E61" s="426"/>
      <c r="F61" s="210" t="s">
        <v>389</v>
      </c>
      <c r="G61" s="510"/>
      <c r="H61" s="511"/>
      <c r="I61" s="511"/>
      <c r="J61" s="512"/>
      <c r="K61" s="513"/>
      <c r="L61" s="261"/>
      <c r="M61" s="262"/>
      <c r="N61" s="262"/>
      <c r="O61" s="262"/>
      <c r="P61" s="262"/>
      <c r="Q61" s="263"/>
      <c r="R61" s="260"/>
      <c r="S61" s="8"/>
      <c r="T61" s="420"/>
      <c r="U61" s="419"/>
    </row>
    <row r="62" spans="1:21" s="25" customFormat="1" ht="15.6" x14ac:dyDescent="0.3">
      <c r="A62" s="51" t="s">
        <v>234</v>
      </c>
      <c r="B62" s="425" t="s">
        <v>713</v>
      </c>
      <c r="C62" s="426"/>
      <c r="D62" s="444" t="s">
        <v>82</v>
      </c>
      <c r="E62" s="445"/>
      <c r="F62" s="210" t="s">
        <v>82</v>
      </c>
      <c r="G62" s="510"/>
      <c r="H62" s="511"/>
      <c r="I62" s="511"/>
      <c r="J62" s="512"/>
      <c r="K62" s="513"/>
      <c r="L62" s="261"/>
      <c r="M62" s="262"/>
      <c r="N62" s="262"/>
      <c r="O62" s="262"/>
      <c r="P62" s="262"/>
      <c r="Q62" s="263"/>
      <c r="R62" s="260"/>
      <c r="S62" s="8"/>
      <c r="T62" s="420"/>
      <c r="U62" s="419"/>
    </row>
    <row r="63" spans="1:21" s="25" customFormat="1" ht="15.6" x14ac:dyDescent="0.3">
      <c r="A63" s="51" t="s">
        <v>235</v>
      </c>
      <c r="B63" s="425" t="s">
        <v>315</v>
      </c>
      <c r="C63" s="426"/>
      <c r="D63" s="425"/>
      <c r="E63" s="426"/>
      <c r="F63" s="210"/>
      <c r="G63" s="510"/>
      <c r="H63" s="511"/>
      <c r="I63" s="511"/>
      <c r="J63" s="512"/>
      <c r="K63" s="513"/>
      <c r="L63" s="261"/>
      <c r="M63" s="262"/>
      <c r="N63" s="262"/>
      <c r="O63" s="262"/>
      <c r="P63" s="262"/>
      <c r="Q63" s="263"/>
      <c r="R63" s="260"/>
      <c r="S63" s="8"/>
      <c r="T63" s="209"/>
      <c r="U63" s="213"/>
    </row>
    <row r="64" spans="1:21" s="25" customFormat="1" ht="31.95" customHeight="1" x14ac:dyDescent="0.3">
      <c r="A64" s="51" t="s">
        <v>236</v>
      </c>
      <c r="B64" s="425" t="s">
        <v>316</v>
      </c>
      <c r="C64" s="426"/>
      <c r="D64" s="425" t="s">
        <v>358</v>
      </c>
      <c r="E64" s="426"/>
      <c r="F64" s="210" t="s">
        <v>391</v>
      </c>
      <c r="G64" s="510"/>
      <c r="H64" s="511"/>
      <c r="I64" s="511"/>
      <c r="J64" s="512"/>
      <c r="K64" s="513"/>
      <c r="L64" s="261"/>
      <c r="M64" s="262"/>
      <c r="N64" s="262"/>
      <c r="O64" s="262"/>
      <c r="P64" s="262"/>
      <c r="Q64" s="263"/>
      <c r="R64" s="260"/>
      <c r="S64" s="8"/>
      <c r="T64" s="209"/>
      <c r="U64" s="213"/>
    </row>
    <row r="65" spans="1:21" s="25" customFormat="1" ht="15.6" x14ac:dyDescent="0.3">
      <c r="A65" s="51" t="s">
        <v>237</v>
      </c>
      <c r="B65" s="425" t="s">
        <v>317</v>
      </c>
      <c r="C65" s="426"/>
      <c r="D65" s="425"/>
      <c r="E65" s="426"/>
      <c r="F65" s="210"/>
      <c r="G65" s="510"/>
      <c r="H65" s="511"/>
      <c r="I65" s="511"/>
      <c r="J65" s="512"/>
      <c r="K65" s="513"/>
      <c r="L65" s="261"/>
      <c r="M65" s="262"/>
      <c r="N65" s="262"/>
      <c r="O65" s="262"/>
      <c r="P65" s="262"/>
      <c r="Q65" s="263"/>
      <c r="R65" s="260"/>
      <c r="S65" s="8"/>
      <c r="T65" s="209"/>
      <c r="U65" s="213"/>
    </row>
    <row r="66" spans="1:21" s="25" customFormat="1" ht="31.95" customHeight="1" x14ac:dyDescent="0.3">
      <c r="A66" s="51" t="s">
        <v>238</v>
      </c>
      <c r="B66" s="425" t="s">
        <v>318</v>
      </c>
      <c r="C66" s="426"/>
      <c r="D66" s="425" t="s">
        <v>359</v>
      </c>
      <c r="E66" s="426"/>
      <c r="F66" s="210" t="s">
        <v>392</v>
      </c>
      <c r="G66" s="510"/>
      <c r="H66" s="511"/>
      <c r="I66" s="511"/>
      <c r="J66" s="512"/>
      <c r="K66" s="513"/>
      <c r="L66" s="261"/>
      <c r="M66" s="262"/>
      <c r="N66" s="262"/>
      <c r="O66" s="262"/>
      <c r="P66" s="262"/>
      <c r="Q66" s="263"/>
      <c r="R66" s="260"/>
      <c r="S66" s="8"/>
      <c r="T66" s="209"/>
      <c r="U66" s="213"/>
    </row>
    <row r="67" spans="1:21" s="25" customFormat="1" ht="15.6" x14ac:dyDescent="0.3">
      <c r="A67" s="51" t="s">
        <v>239</v>
      </c>
      <c r="B67" s="425" t="s">
        <v>319</v>
      </c>
      <c r="C67" s="426"/>
      <c r="D67" s="442" t="s">
        <v>360</v>
      </c>
      <c r="E67" s="443"/>
      <c r="F67" s="216"/>
      <c r="G67" s="510"/>
      <c r="H67" s="511"/>
      <c r="I67" s="511"/>
      <c r="J67" s="512"/>
      <c r="K67" s="513"/>
      <c r="L67" s="261"/>
      <c r="M67" s="262"/>
      <c r="N67" s="262"/>
      <c r="O67" s="262"/>
      <c r="P67" s="262"/>
      <c r="Q67" s="263"/>
      <c r="R67" s="260"/>
      <c r="S67" s="8"/>
      <c r="T67" s="209"/>
      <c r="U67" s="213"/>
    </row>
    <row r="68" spans="1:21" s="25" customFormat="1" ht="31.95" customHeight="1" x14ac:dyDescent="0.3">
      <c r="A68" s="51" t="s">
        <v>240</v>
      </c>
      <c r="B68" s="425" t="s">
        <v>320</v>
      </c>
      <c r="C68" s="426"/>
      <c r="D68" s="442" t="s">
        <v>361</v>
      </c>
      <c r="E68" s="443"/>
      <c r="F68" s="216" t="s">
        <v>393</v>
      </c>
      <c r="G68" s="510"/>
      <c r="H68" s="511"/>
      <c r="I68" s="511"/>
      <c r="J68" s="512"/>
      <c r="K68" s="513"/>
      <c r="L68" s="261"/>
      <c r="M68" s="262"/>
      <c r="N68" s="262"/>
      <c r="O68" s="262"/>
      <c r="P68" s="262"/>
      <c r="Q68" s="263"/>
      <c r="R68" s="260"/>
      <c r="S68" s="8"/>
      <c r="T68" s="209"/>
      <c r="U68" s="213"/>
    </row>
    <row r="69" spans="1:21" s="25" customFormat="1" ht="15.6" x14ac:dyDescent="0.3">
      <c r="A69" s="51" t="s">
        <v>241</v>
      </c>
      <c r="B69" s="425" t="s">
        <v>321</v>
      </c>
      <c r="C69" s="426"/>
      <c r="D69" s="425"/>
      <c r="E69" s="426"/>
      <c r="F69" s="210" t="s">
        <v>158</v>
      </c>
      <c r="G69" s="510"/>
      <c r="H69" s="511"/>
      <c r="I69" s="511"/>
      <c r="J69" s="512"/>
      <c r="K69" s="513"/>
      <c r="L69" s="261"/>
      <c r="M69" s="262"/>
      <c r="N69" s="262"/>
      <c r="O69" s="262"/>
      <c r="P69" s="262"/>
      <c r="Q69" s="263"/>
      <c r="R69" s="260"/>
      <c r="S69" s="8"/>
      <c r="T69" s="209"/>
      <c r="U69" s="213"/>
    </row>
    <row r="70" spans="1:21" s="25" customFormat="1" ht="15.6" x14ac:dyDescent="0.3">
      <c r="A70" s="51" t="s">
        <v>242</v>
      </c>
      <c r="B70" s="425" t="s">
        <v>322</v>
      </c>
      <c r="C70" s="426"/>
      <c r="D70" s="425"/>
      <c r="E70" s="426"/>
      <c r="F70" s="210" t="s">
        <v>394</v>
      </c>
      <c r="G70" s="510"/>
      <c r="H70" s="511"/>
      <c r="I70" s="511"/>
      <c r="J70" s="512"/>
      <c r="K70" s="513"/>
      <c r="L70" s="261"/>
      <c r="M70" s="262"/>
      <c r="N70" s="262"/>
      <c r="O70" s="262"/>
      <c r="P70" s="262"/>
      <c r="Q70" s="263"/>
      <c r="R70" s="260"/>
      <c r="S70" s="8"/>
      <c r="T70" s="209"/>
      <c r="U70" s="213"/>
    </row>
    <row r="71" spans="1:21" s="25" customFormat="1" ht="15.6" x14ac:dyDescent="0.3">
      <c r="A71" s="51" t="s">
        <v>243</v>
      </c>
      <c r="B71" s="425" t="s">
        <v>323</v>
      </c>
      <c r="C71" s="426"/>
      <c r="D71" s="425" t="s">
        <v>362</v>
      </c>
      <c r="E71" s="426"/>
      <c r="F71" s="210" t="s">
        <v>395</v>
      </c>
      <c r="G71" s="510"/>
      <c r="H71" s="511"/>
      <c r="I71" s="511"/>
      <c r="J71" s="512"/>
      <c r="K71" s="513"/>
      <c r="L71" s="261"/>
      <c r="M71" s="262"/>
      <c r="N71" s="262"/>
      <c r="O71" s="262"/>
      <c r="P71" s="262"/>
      <c r="Q71" s="263"/>
      <c r="R71" s="260"/>
      <c r="S71" s="8"/>
      <c r="T71" s="209"/>
      <c r="U71" s="213"/>
    </row>
    <row r="72" spans="1:21" s="25" customFormat="1" ht="15.6" x14ac:dyDescent="0.3">
      <c r="A72" s="51" t="s">
        <v>244</v>
      </c>
      <c r="B72" s="425" t="s">
        <v>324</v>
      </c>
      <c r="C72" s="426"/>
      <c r="D72" s="425"/>
      <c r="E72" s="426"/>
      <c r="F72" s="210"/>
      <c r="G72" s="510"/>
      <c r="H72" s="511"/>
      <c r="I72" s="511"/>
      <c r="J72" s="512"/>
      <c r="K72" s="513"/>
      <c r="L72" s="264"/>
      <c r="M72" s="262"/>
      <c r="N72" s="262"/>
      <c r="O72" s="262"/>
      <c r="P72" s="262"/>
      <c r="Q72" s="263"/>
      <c r="R72" s="260"/>
      <c r="S72" s="8"/>
      <c r="T72" s="209"/>
      <c r="U72" s="213"/>
    </row>
    <row r="73" spans="1:21" s="25" customFormat="1" ht="15.6" x14ac:dyDescent="0.3">
      <c r="A73" s="51" t="s">
        <v>245</v>
      </c>
      <c r="B73" s="425" t="s">
        <v>325</v>
      </c>
      <c r="C73" s="426"/>
      <c r="D73" s="425" t="s">
        <v>363</v>
      </c>
      <c r="E73" s="426"/>
      <c r="F73" s="210" t="s">
        <v>396</v>
      </c>
      <c r="G73" s="510"/>
      <c r="H73" s="511"/>
      <c r="I73" s="511"/>
      <c r="J73" s="512"/>
      <c r="K73" s="513"/>
      <c r="L73" s="261"/>
      <c r="M73" s="262"/>
      <c r="N73" s="262"/>
      <c r="O73" s="262"/>
      <c r="P73" s="262"/>
      <c r="Q73" s="263"/>
      <c r="R73" s="260"/>
      <c r="S73" s="8"/>
      <c r="T73" s="209"/>
      <c r="U73" s="213"/>
    </row>
    <row r="74" spans="1:21" s="25" customFormat="1" ht="15.6" x14ac:dyDescent="0.3">
      <c r="A74" s="51" t="s">
        <v>246</v>
      </c>
      <c r="B74" s="425" t="s">
        <v>326</v>
      </c>
      <c r="C74" s="426"/>
      <c r="D74" s="425" t="s">
        <v>364</v>
      </c>
      <c r="E74" s="426"/>
      <c r="F74" s="210" t="s">
        <v>387</v>
      </c>
      <c r="G74" s="510"/>
      <c r="H74" s="511"/>
      <c r="I74" s="511"/>
      <c r="J74" s="512"/>
      <c r="K74" s="513"/>
      <c r="L74" s="261"/>
      <c r="M74" s="262"/>
      <c r="N74" s="262"/>
      <c r="O74" s="262"/>
      <c r="P74" s="262"/>
      <c r="Q74" s="263"/>
      <c r="R74" s="260"/>
      <c r="S74" s="8"/>
      <c r="T74" s="209"/>
      <c r="U74" s="213"/>
    </row>
    <row r="75" spans="1:21" s="25" customFormat="1" ht="15.6" x14ac:dyDescent="0.3">
      <c r="A75" s="51" t="s">
        <v>247</v>
      </c>
      <c r="B75" s="425" t="s">
        <v>327</v>
      </c>
      <c r="C75" s="426"/>
      <c r="D75" s="425" t="s">
        <v>365</v>
      </c>
      <c r="E75" s="426"/>
      <c r="F75" s="210" t="s">
        <v>397</v>
      </c>
      <c r="G75" s="510"/>
      <c r="H75" s="511"/>
      <c r="I75" s="511"/>
      <c r="J75" s="512"/>
      <c r="K75" s="513"/>
      <c r="L75" s="261"/>
      <c r="M75" s="262"/>
      <c r="N75" s="262"/>
      <c r="O75" s="262"/>
      <c r="P75" s="262"/>
      <c r="Q75" s="263"/>
      <c r="R75" s="260"/>
      <c r="S75" s="8"/>
      <c r="T75" s="209"/>
      <c r="U75" s="213"/>
    </row>
    <row r="76" spans="1:21" s="25" customFormat="1" ht="31.95" customHeight="1" x14ac:dyDescent="0.3">
      <c r="A76" s="51" t="s">
        <v>248</v>
      </c>
      <c r="B76" s="425" t="s">
        <v>328</v>
      </c>
      <c r="C76" s="426"/>
      <c r="D76" s="425" t="s">
        <v>366</v>
      </c>
      <c r="E76" s="426"/>
      <c r="F76" s="210" t="s">
        <v>398</v>
      </c>
      <c r="G76" s="510"/>
      <c r="H76" s="511"/>
      <c r="I76" s="511"/>
      <c r="J76" s="512"/>
      <c r="K76" s="513"/>
      <c r="L76" s="261"/>
      <c r="M76" s="262"/>
      <c r="N76" s="262"/>
      <c r="O76" s="262"/>
      <c r="P76" s="262"/>
      <c r="Q76" s="263"/>
      <c r="R76" s="260"/>
      <c r="S76" s="8"/>
      <c r="T76" s="209"/>
      <c r="U76" s="213"/>
    </row>
    <row r="77" spans="1:21" s="25" customFormat="1" ht="15.6" x14ac:dyDescent="0.3">
      <c r="A77" s="51" t="s">
        <v>249</v>
      </c>
      <c r="B77" s="425" t="s">
        <v>329</v>
      </c>
      <c r="C77" s="426"/>
      <c r="D77" s="425" t="s">
        <v>367</v>
      </c>
      <c r="E77" s="426"/>
      <c r="F77" s="210" t="s">
        <v>399</v>
      </c>
      <c r="G77" s="510"/>
      <c r="H77" s="511"/>
      <c r="I77" s="511"/>
      <c r="J77" s="512"/>
      <c r="K77" s="513"/>
      <c r="L77" s="261"/>
      <c r="M77" s="262"/>
      <c r="N77" s="262"/>
      <c r="O77" s="262"/>
      <c r="P77" s="262"/>
      <c r="Q77" s="263"/>
      <c r="R77" s="260"/>
      <c r="S77" s="8"/>
      <c r="T77" s="209"/>
      <c r="U77" s="213"/>
    </row>
    <row r="78" spans="1:21" s="25" customFormat="1" ht="15.6" x14ac:dyDescent="0.3">
      <c r="A78" s="51" t="s">
        <v>250</v>
      </c>
      <c r="B78" s="425" t="s">
        <v>330</v>
      </c>
      <c r="C78" s="426"/>
      <c r="D78" s="425" t="s">
        <v>368</v>
      </c>
      <c r="E78" s="426"/>
      <c r="F78" s="210" t="s">
        <v>400</v>
      </c>
      <c r="G78" s="510"/>
      <c r="H78" s="511"/>
      <c r="I78" s="511"/>
      <c r="J78" s="512"/>
      <c r="K78" s="513"/>
      <c r="L78" s="261"/>
      <c r="M78" s="262"/>
      <c r="N78" s="262"/>
      <c r="O78" s="262"/>
      <c r="P78" s="262"/>
      <c r="Q78" s="263"/>
      <c r="R78" s="260"/>
      <c r="S78" s="8"/>
      <c r="T78" s="209"/>
      <c r="U78" s="213"/>
    </row>
    <row r="79" spans="1:21" s="25" customFormat="1" ht="15.6" x14ac:dyDescent="0.3">
      <c r="A79" s="51" t="s">
        <v>251</v>
      </c>
      <c r="B79" s="425" t="s">
        <v>714</v>
      </c>
      <c r="C79" s="426"/>
      <c r="D79" s="425" t="s">
        <v>369</v>
      </c>
      <c r="E79" s="426"/>
      <c r="F79" s="210" t="s">
        <v>401</v>
      </c>
      <c r="G79" s="510"/>
      <c r="H79" s="511"/>
      <c r="I79" s="511"/>
      <c r="J79" s="512"/>
      <c r="K79" s="513"/>
      <c r="L79" s="261"/>
      <c r="M79" s="262"/>
      <c r="N79" s="262"/>
      <c r="O79" s="262"/>
      <c r="P79" s="262"/>
      <c r="Q79" s="263"/>
      <c r="R79" s="260"/>
      <c r="S79" s="8"/>
      <c r="T79" s="209"/>
      <c r="U79" s="213"/>
    </row>
    <row r="80" spans="1:21" s="25" customFormat="1" ht="31.95" customHeight="1" x14ac:dyDescent="0.3">
      <c r="A80" s="51" t="s">
        <v>252</v>
      </c>
      <c r="B80" s="425" t="s">
        <v>421</v>
      </c>
      <c r="C80" s="426"/>
      <c r="D80" s="425"/>
      <c r="E80" s="426"/>
      <c r="F80" s="210" t="s">
        <v>402</v>
      </c>
      <c r="G80" s="510"/>
      <c r="H80" s="511"/>
      <c r="I80" s="511"/>
      <c r="J80" s="512"/>
      <c r="K80" s="513"/>
      <c r="L80" s="261"/>
      <c r="M80" s="262"/>
      <c r="N80" s="262"/>
      <c r="O80" s="262"/>
      <c r="P80" s="262"/>
      <c r="Q80" s="263"/>
      <c r="R80" s="260"/>
      <c r="S80" s="8"/>
      <c r="T80" s="209"/>
      <c r="U80" s="213"/>
    </row>
    <row r="81" spans="1:21" s="25" customFormat="1" ht="15.6" x14ac:dyDescent="0.3">
      <c r="A81" s="51" t="s">
        <v>253</v>
      </c>
      <c r="B81" s="425" t="s">
        <v>331</v>
      </c>
      <c r="C81" s="426"/>
      <c r="D81" s="425" t="s">
        <v>370</v>
      </c>
      <c r="E81" s="426"/>
      <c r="F81" s="210" t="s">
        <v>403</v>
      </c>
      <c r="G81" s="510"/>
      <c r="H81" s="511"/>
      <c r="I81" s="511"/>
      <c r="J81" s="512"/>
      <c r="K81" s="513"/>
      <c r="L81" s="261"/>
      <c r="M81" s="262"/>
      <c r="N81" s="262"/>
      <c r="O81" s="262"/>
      <c r="P81" s="262"/>
      <c r="Q81" s="263"/>
      <c r="R81" s="260"/>
      <c r="S81" s="8"/>
      <c r="T81" s="209"/>
      <c r="U81" s="213"/>
    </row>
    <row r="82" spans="1:21" s="25" customFormat="1" ht="15.6" x14ac:dyDescent="0.3">
      <c r="A82" s="51" t="s">
        <v>254</v>
      </c>
      <c r="B82" s="425" t="s">
        <v>332</v>
      </c>
      <c r="C82" s="426"/>
      <c r="D82" s="425" t="s">
        <v>371</v>
      </c>
      <c r="E82" s="426"/>
      <c r="F82" s="210" t="s">
        <v>404</v>
      </c>
      <c r="G82" s="510"/>
      <c r="H82" s="511"/>
      <c r="I82" s="511"/>
      <c r="J82" s="512"/>
      <c r="K82" s="513"/>
      <c r="L82" s="261"/>
      <c r="M82" s="262"/>
      <c r="N82" s="262"/>
      <c r="O82" s="262"/>
      <c r="P82" s="262"/>
      <c r="Q82" s="263"/>
      <c r="R82" s="260"/>
      <c r="S82" s="8"/>
      <c r="T82" s="209"/>
      <c r="U82" s="213"/>
    </row>
    <row r="83" spans="1:21" s="25" customFormat="1" ht="15.6" x14ac:dyDescent="0.3">
      <c r="A83" s="51" t="s">
        <v>255</v>
      </c>
      <c r="B83" s="425" t="s">
        <v>333</v>
      </c>
      <c r="C83" s="426"/>
      <c r="D83" s="425" t="s">
        <v>372</v>
      </c>
      <c r="E83" s="426"/>
      <c r="F83" s="210" t="s">
        <v>405</v>
      </c>
      <c r="G83" s="510"/>
      <c r="H83" s="511"/>
      <c r="I83" s="511"/>
      <c r="J83" s="512"/>
      <c r="K83" s="513"/>
      <c r="L83" s="261"/>
      <c r="M83" s="262"/>
      <c r="N83" s="262"/>
      <c r="O83" s="262"/>
      <c r="P83" s="262"/>
      <c r="Q83" s="263"/>
      <c r="R83" s="260"/>
      <c r="S83" s="8"/>
      <c r="T83" s="209"/>
      <c r="U83" s="213"/>
    </row>
    <row r="84" spans="1:21" s="25" customFormat="1" ht="15.6" x14ac:dyDescent="0.3">
      <c r="A84" s="51" t="s">
        <v>256</v>
      </c>
      <c r="B84" s="425" t="s">
        <v>334</v>
      </c>
      <c r="C84" s="426"/>
      <c r="D84" s="425" t="s">
        <v>373</v>
      </c>
      <c r="E84" s="426"/>
      <c r="F84" s="210" t="s">
        <v>393</v>
      </c>
      <c r="G84" s="510"/>
      <c r="H84" s="511"/>
      <c r="I84" s="511"/>
      <c r="J84" s="512"/>
      <c r="K84" s="513"/>
      <c r="L84" s="261"/>
      <c r="M84" s="262"/>
      <c r="N84" s="262"/>
      <c r="O84" s="262"/>
      <c r="P84" s="262"/>
      <c r="Q84" s="263"/>
      <c r="R84" s="260"/>
      <c r="S84" s="8"/>
      <c r="T84" s="209"/>
      <c r="U84" s="213"/>
    </row>
    <row r="85" spans="1:21" s="25" customFormat="1" ht="15.6" x14ac:dyDescent="0.3">
      <c r="A85" s="51" t="s">
        <v>257</v>
      </c>
      <c r="B85" s="425" t="s">
        <v>335</v>
      </c>
      <c r="C85" s="426"/>
      <c r="D85" s="425" t="s">
        <v>373</v>
      </c>
      <c r="E85" s="426"/>
      <c r="F85" s="210" t="s">
        <v>393</v>
      </c>
      <c r="G85" s="510"/>
      <c r="H85" s="511"/>
      <c r="I85" s="511"/>
      <c r="J85" s="512"/>
      <c r="K85" s="513"/>
      <c r="L85" s="261"/>
      <c r="M85" s="262"/>
      <c r="N85" s="262"/>
      <c r="O85" s="262"/>
      <c r="P85" s="262"/>
      <c r="Q85" s="263"/>
      <c r="R85" s="260"/>
      <c r="S85" s="8"/>
      <c r="T85" s="209"/>
      <c r="U85" s="213"/>
    </row>
    <row r="86" spans="1:21" s="25" customFormat="1" ht="15.6" x14ac:dyDescent="0.3">
      <c r="A86" s="51" t="s">
        <v>258</v>
      </c>
      <c r="B86" s="425" t="s">
        <v>336</v>
      </c>
      <c r="C86" s="426"/>
      <c r="D86" s="425" t="s">
        <v>374</v>
      </c>
      <c r="E86" s="426"/>
      <c r="F86" s="210" t="s">
        <v>406</v>
      </c>
      <c r="G86" s="510"/>
      <c r="H86" s="511"/>
      <c r="I86" s="511"/>
      <c r="J86" s="512"/>
      <c r="K86" s="513"/>
      <c r="L86" s="261"/>
      <c r="M86" s="262"/>
      <c r="N86" s="262"/>
      <c r="O86" s="262"/>
      <c r="P86" s="262"/>
      <c r="Q86" s="263"/>
      <c r="R86" s="260"/>
      <c r="S86" s="8"/>
      <c r="T86" s="209"/>
      <c r="U86" s="213"/>
    </row>
    <row r="87" spans="1:21" s="25" customFormat="1" ht="15.6" x14ac:dyDescent="0.3">
      <c r="A87" s="51" t="s">
        <v>259</v>
      </c>
      <c r="B87" s="425" t="s">
        <v>337</v>
      </c>
      <c r="C87" s="426"/>
      <c r="D87" s="425" t="s">
        <v>375</v>
      </c>
      <c r="E87" s="426"/>
      <c r="F87" s="210" t="s">
        <v>407</v>
      </c>
      <c r="G87" s="510"/>
      <c r="H87" s="511"/>
      <c r="I87" s="511"/>
      <c r="J87" s="512"/>
      <c r="K87" s="513"/>
      <c r="L87" s="261"/>
      <c r="M87" s="262"/>
      <c r="N87" s="262"/>
      <c r="O87" s="262"/>
      <c r="P87" s="262"/>
      <c r="Q87" s="263"/>
      <c r="R87" s="260"/>
      <c r="S87" s="8"/>
      <c r="T87" s="209"/>
      <c r="U87" s="213"/>
    </row>
    <row r="88" spans="1:21" s="25" customFormat="1" ht="15.6" x14ac:dyDescent="0.3">
      <c r="A88" s="51" t="s">
        <v>260</v>
      </c>
      <c r="B88" s="425" t="s">
        <v>338</v>
      </c>
      <c r="C88" s="426"/>
      <c r="D88" s="425"/>
      <c r="E88" s="426"/>
      <c r="F88" s="210" t="s">
        <v>408</v>
      </c>
      <c r="G88" s="510"/>
      <c r="H88" s="511"/>
      <c r="I88" s="511"/>
      <c r="J88" s="512"/>
      <c r="K88" s="513"/>
      <c r="L88" s="261"/>
      <c r="M88" s="262"/>
      <c r="N88" s="262"/>
      <c r="O88" s="262"/>
      <c r="P88" s="262"/>
      <c r="Q88" s="263"/>
      <c r="R88" s="260"/>
      <c r="S88" s="8"/>
      <c r="T88" s="209"/>
      <c r="U88" s="213"/>
    </row>
    <row r="89" spans="1:21" s="25" customFormat="1" ht="15.6" x14ac:dyDescent="0.3">
      <c r="A89" s="51" t="s">
        <v>261</v>
      </c>
      <c r="B89" s="425" t="s">
        <v>339</v>
      </c>
      <c r="C89" s="426"/>
      <c r="D89" s="425"/>
      <c r="E89" s="426"/>
      <c r="F89" s="210" t="s">
        <v>409</v>
      </c>
      <c r="G89" s="510"/>
      <c r="H89" s="511"/>
      <c r="I89" s="511"/>
      <c r="J89" s="512"/>
      <c r="K89" s="513"/>
      <c r="L89" s="261"/>
      <c r="M89" s="262"/>
      <c r="N89" s="262"/>
      <c r="O89" s="262"/>
      <c r="P89" s="262"/>
      <c r="Q89" s="263"/>
      <c r="R89" s="260"/>
      <c r="S89" s="8"/>
      <c r="T89" s="209"/>
      <c r="U89" s="213"/>
    </row>
    <row r="90" spans="1:21" s="25" customFormat="1" ht="31.95" customHeight="1" x14ac:dyDescent="0.3">
      <c r="A90" s="51" t="s">
        <v>262</v>
      </c>
      <c r="B90" s="425" t="s">
        <v>340</v>
      </c>
      <c r="C90" s="426"/>
      <c r="D90" s="425" t="s">
        <v>376</v>
      </c>
      <c r="E90" s="426"/>
      <c r="F90" s="210" t="s">
        <v>410</v>
      </c>
      <c r="G90" s="510"/>
      <c r="H90" s="511"/>
      <c r="I90" s="511"/>
      <c r="J90" s="512"/>
      <c r="K90" s="513"/>
      <c r="L90" s="261"/>
      <c r="M90" s="262"/>
      <c r="N90" s="262"/>
      <c r="O90" s="262"/>
      <c r="P90" s="262"/>
      <c r="Q90" s="263"/>
      <c r="R90" s="260"/>
      <c r="S90" s="8"/>
      <c r="T90" s="209"/>
      <c r="U90" s="213"/>
    </row>
    <row r="91" spans="1:21" s="25" customFormat="1" ht="15.6" x14ac:dyDescent="0.3">
      <c r="A91" s="51" t="s">
        <v>263</v>
      </c>
      <c r="B91" s="425" t="s">
        <v>341</v>
      </c>
      <c r="C91" s="426"/>
      <c r="D91" s="425" t="s">
        <v>377</v>
      </c>
      <c r="E91" s="426"/>
      <c r="F91" s="210" t="s">
        <v>411</v>
      </c>
      <c r="G91" s="510"/>
      <c r="H91" s="511"/>
      <c r="I91" s="511"/>
      <c r="J91" s="512"/>
      <c r="K91" s="513"/>
      <c r="L91" s="261"/>
      <c r="M91" s="262"/>
      <c r="N91" s="262"/>
      <c r="O91" s="262"/>
      <c r="P91" s="262"/>
      <c r="Q91" s="263"/>
      <c r="R91" s="260"/>
      <c r="S91" s="8"/>
      <c r="T91" s="209"/>
      <c r="U91" s="213"/>
    </row>
    <row r="92" spans="1:21" s="25" customFormat="1" ht="31.95" customHeight="1" x14ac:dyDescent="0.3">
      <c r="A92" s="51" t="s">
        <v>264</v>
      </c>
      <c r="B92" s="425" t="s">
        <v>342</v>
      </c>
      <c r="C92" s="426"/>
      <c r="D92" s="425" t="s">
        <v>378</v>
      </c>
      <c r="E92" s="426"/>
      <c r="F92" s="210" t="s">
        <v>412</v>
      </c>
      <c r="G92" s="510"/>
      <c r="H92" s="511"/>
      <c r="I92" s="511"/>
      <c r="J92" s="512"/>
      <c r="K92" s="513"/>
      <c r="L92" s="261"/>
      <c r="M92" s="262"/>
      <c r="N92" s="262"/>
      <c r="O92" s="262"/>
      <c r="P92" s="262"/>
      <c r="Q92" s="263"/>
      <c r="R92" s="260"/>
      <c r="S92" s="8"/>
      <c r="T92" s="209"/>
      <c r="U92" s="213"/>
    </row>
    <row r="93" spans="1:21" s="25" customFormat="1" ht="15.6" x14ac:dyDescent="0.3">
      <c r="A93" s="51" t="s">
        <v>265</v>
      </c>
      <c r="B93" s="425" t="s">
        <v>343</v>
      </c>
      <c r="C93" s="426"/>
      <c r="D93" s="425" t="s">
        <v>379</v>
      </c>
      <c r="E93" s="426"/>
      <c r="F93" s="210" t="s">
        <v>413</v>
      </c>
      <c r="G93" s="510"/>
      <c r="H93" s="511"/>
      <c r="I93" s="511"/>
      <c r="J93" s="512"/>
      <c r="K93" s="513"/>
      <c r="L93" s="261"/>
      <c r="M93" s="262"/>
      <c r="N93" s="262"/>
      <c r="O93" s="262"/>
      <c r="P93" s="262"/>
      <c r="Q93" s="263"/>
      <c r="R93" s="260"/>
      <c r="S93" s="8"/>
      <c r="T93" s="209"/>
      <c r="U93" s="213"/>
    </row>
    <row r="94" spans="1:21" s="25" customFormat="1" ht="15.6" x14ac:dyDescent="0.3">
      <c r="A94" s="51" t="s">
        <v>266</v>
      </c>
      <c r="B94" s="425" t="s">
        <v>344</v>
      </c>
      <c r="C94" s="426"/>
      <c r="D94" s="442" t="s">
        <v>380</v>
      </c>
      <c r="E94" s="443"/>
      <c r="F94" s="210"/>
      <c r="G94" s="510"/>
      <c r="H94" s="511"/>
      <c r="I94" s="511"/>
      <c r="J94" s="512"/>
      <c r="K94" s="513"/>
      <c r="L94" s="261"/>
      <c r="M94" s="262"/>
      <c r="N94" s="262"/>
      <c r="O94" s="262"/>
      <c r="P94" s="262"/>
      <c r="Q94" s="263"/>
      <c r="R94" s="260"/>
      <c r="S94" s="8"/>
      <c r="T94" s="209"/>
      <c r="U94" s="213"/>
    </row>
    <row r="95" spans="1:21" s="25" customFormat="1" x14ac:dyDescent="0.3">
      <c r="A95" s="51" t="s">
        <v>267</v>
      </c>
      <c r="B95" s="425" t="s">
        <v>345</v>
      </c>
      <c r="C95" s="426"/>
      <c r="D95" s="425" t="s">
        <v>381</v>
      </c>
      <c r="E95" s="426"/>
      <c r="F95" s="210" t="s">
        <v>414</v>
      </c>
      <c r="G95" s="510"/>
      <c r="H95" s="511"/>
      <c r="I95" s="511"/>
      <c r="J95" s="512"/>
      <c r="K95" s="513"/>
      <c r="L95" s="261"/>
      <c r="M95" s="262"/>
      <c r="N95" s="262"/>
      <c r="O95" s="262"/>
      <c r="P95" s="262"/>
      <c r="Q95" s="263"/>
      <c r="R95" s="260"/>
    </row>
    <row r="96" spans="1:21" s="25" customFormat="1" ht="31.95" customHeight="1" x14ac:dyDescent="0.3">
      <c r="A96" s="51" t="s">
        <v>268</v>
      </c>
      <c r="B96" s="425" t="s">
        <v>346</v>
      </c>
      <c r="C96" s="426"/>
      <c r="D96" s="425" t="s">
        <v>382</v>
      </c>
      <c r="E96" s="426"/>
      <c r="F96" s="210"/>
      <c r="G96" s="510"/>
      <c r="H96" s="511"/>
      <c r="I96" s="518"/>
      <c r="J96" s="519"/>
      <c r="K96" s="520"/>
      <c r="L96" s="261"/>
      <c r="M96" s="262"/>
      <c r="N96" s="262"/>
      <c r="O96" s="262"/>
      <c r="P96" s="262"/>
      <c r="Q96" s="263"/>
      <c r="R96" s="260"/>
      <c r="S96" s="8"/>
    </row>
    <row r="97" spans="1:20" s="25" customFormat="1" x14ac:dyDescent="0.3">
      <c r="A97" s="51" t="s">
        <v>269</v>
      </c>
      <c r="B97" s="425" t="s">
        <v>347</v>
      </c>
      <c r="C97" s="426"/>
      <c r="D97" s="425" t="s">
        <v>383</v>
      </c>
      <c r="E97" s="426"/>
      <c r="F97" s="210" t="s">
        <v>415</v>
      </c>
      <c r="G97" s="510"/>
      <c r="H97" s="511"/>
      <c r="I97" s="511"/>
      <c r="J97" s="512"/>
      <c r="K97" s="513"/>
      <c r="L97" s="264"/>
      <c r="M97" s="262"/>
      <c r="N97" s="262"/>
      <c r="O97" s="262"/>
      <c r="P97" s="262"/>
      <c r="Q97" s="263"/>
      <c r="R97" s="260"/>
    </row>
    <row r="98" spans="1:20" s="25" customFormat="1" x14ac:dyDescent="0.3">
      <c r="A98" s="51" t="s">
        <v>270</v>
      </c>
      <c r="B98" s="425" t="s">
        <v>163</v>
      </c>
      <c r="C98" s="426"/>
      <c r="D98" s="425"/>
      <c r="E98" s="426"/>
      <c r="F98" s="210"/>
      <c r="G98" s="510"/>
      <c r="H98" s="511"/>
      <c r="I98" s="511"/>
      <c r="J98" s="512"/>
      <c r="K98" s="513"/>
      <c r="L98" s="261"/>
      <c r="M98" s="262"/>
      <c r="N98" s="262"/>
      <c r="O98" s="262"/>
      <c r="P98" s="262"/>
      <c r="Q98" s="263"/>
      <c r="R98" s="260"/>
    </row>
    <row r="99" spans="1:20" s="25" customFormat="1" x14ac:dyDescent="0.3">
      <c r="A99" s="51" t="s">
        <v>271</v>
      </c>
      <c r="B99" s="425" t="s">
        <v>348</v>
      </c>
      <c r="C99" s="426"/>
      <c r="D99" s="425" t="s">
        <v>384</v>
      </c>
      <c r="E99" s="426"/>
      <c r="F99" s="60" t="s">
        <v>416</v>
      </c>
      <c r="G99" s="521"/>
      <c r="H99" s="518"/>
      <c r="I99" s="518"/>
      <c r="J99" s="512"/>
      <c r="K99" s="513"/>
      <c r="L99" s="261"/>
      <c r="M99" s="262"/>
      <c r="N99" s="262"/>
      <c r="O99" s="262"/>
      <c r="P99" s="262"/>
      <c r="Q99" s="263"/>
      <c r="R99" s="260"/>
    </row>
    <row r="100" spans="1:20" s="25" customFormat="1" x14ac:dyDescent="0.3">
      <c r="A100" s="51" t="s">
        <v>272</v>
      </c>
      <c r="B100" s="425" t="s">
        <v>349</v>
      </c>
      <c r="C100" s="426"/>
      <c r="D100" s="425" t="s">
        <v>385</v>
      </c>
      <c r="E100" s="426"/>
      <c r="F100" s="210" t="s">
        <v>417</v>
      </c>
      <c r="G100" s="510"/>
      <c r="H100" s="511"/>
      <c r="I100" s="511"/>
      <c r="J100" s="512"/>
      <c r="K100" s="513"/>
      <c r="L100" s="261"/>
      <c r="M100" s="262"/>
      <c r="N100" s="262"/>
      <c r="O100" s="262"/>
      <c r="P100" s="262"/>
      <c r="Q100" s="263"/>
      <c r="R100" s="260"/>
      <c r="T100" s="167"/>
    </row>
    <row r="101" spans="1:20" s="25" customFormat="1" x14ac:dyDescent="0.3">
      <c r="A101" s="51" t="s">
        <v>273</v>
      </c>
      <c r="B101" s="425" t="s">
        <v>165</v>
      </c>
      <c r="C101" s="426"/>
      <c r="D101" s="425"/>
      <c r="E101" s="426"/>
      <c r="F101" s="61"/>
      <c r="G101" s="510"/>
      <c r="H101" s="511"/>
      <c r="I101" s="511"/>
      <c r="J101" s="512"/>
      <c r="K101" s="513"/>
      <c r="L101" s="261"/>
      <c r="M101" s="262"/>
      <c r="N101" s="262"/>
      <c r="O101" s="262"/>
      <c r="P101" s="262"/>
      <c r="Q101" s="263"/>
      <c r="R101" s="260"/>
      <c r="S101" s="84"/>
      <c r="T101" s="167"/>
    </row>
    <row r="102" spans="1:20" s="25" customFormat="1" x14ac:dyDescent="0.3">
      <c r="A102" s="53" t="s">
        <v>235</v>
      </c>
      <c r="B102" s="436" t="s">
        <v>350</v>
      </c>
      <c r="C102" s="437"/>
      <c r="D102" s="436"/>
      <c r="E102" s="437"/>
      <c r="F102" s="210" t="s">
        <v>418</v>
      </c>
      <c r="G102" s="510"/>
      <c r="H102" s="511"/>
      <c r="I102" s="511"/>
      <c r="J102" s="522"/>
      <c r="K102" s="523"/>
      <c r="L102" s="261"/>
      <c r="M102" s="262"/>
      <c r="N102" s="262"/>
      <c r="O102" s="262"/>
      <c r="P102" s="262"/>
      <c r="Q102" s="263"/>
      <c r="R102" s="260"/>
      <c r="T102" s="167"/>
    </row>
    <row r="103" spans="1:20" s="25" customFormat="1" x14ac:dyDescent="0.3">
      <c r="A103" s="56" t="s">
        <v>274</v>
      </c>
      <c r="B103" s="425" t="s">
        <v>162</v>
      </c>
      <c r="C103" s="426"/>
      <c r="D103" s="425" t="s">
        <v>386</v>
      </c>
      <c r="E103" s="426"/>
      <c r="F103" s="214"/>
      <c r="G103" s="510"/>
      <c r="H103" s="511"/>
      <c r="I103" s="511"/>
      <c r="J103" s="512"/>
      <c r="K103" s="513"/>
      <c r="L103" s="261"/>
      <c r="M103" s="262"/>
      <c r="N103" s="262"/>
      <c r="O103" s="262"/>
      <c r="P103" s="262"/>
      <c r="Q103" s="263"/>
      <c r="R103" s="260"/>
      <c r="T103" s="167"/>
    </row>
    <row r="104" spans="1:20" s="25" customFormat="1" x14ac:dyDescent="0.3">
      <c r="A104" s="53" t="s">
        <v>461</v>
      </c>
      <c r="B104" s="425" t="s">
        <v>351</v>
      </c>
      <c r="C104" s="426"/>
      <c r="D104" s="425"/>
      <c r="E104" s="426"/>
      <c r="F104" s="210"/>
      <c r="G104" s="510"/>
      <c r="H104" s="511"/>
      <c r="I104" s="511"/>
      <c r="J104" s="512"/>
      <c r="K104" s="513"/>
      <c r="L104" s="261"/>
      <c r="M104" s="262"/>
      <c r="N104" s="262"/>
      <c r="O104" s="262"/>
      <c r="P104" s="262"/>
      <c r="Q104" s="263"/>
      <c r="R104" s="260"/>
      <c r="T104" s="167"/>
    </row>
    <row r="105" spans="1:20" s="25" customFormat="1" x14ac:dyDescent="0.3">
      <c r="A105" s="57" t="s">
        <v>462</v>
      </c>
      <c r="B105" s="425" t="s">
        <v>352</v>
      </c>
      <c r="C105" s="426"/>
      <c r="D105" s="436"/>
      <c r="E105" s="437"/>
      <c r="F105" s="214" t="s">
        <v>419</v>
      </c>
      <c r="G105" s="510"/>
      <c r="H105" s="511"/>
      <c r="I105" s="511"/>
      <c r="J105" s="512"/>
      <c r="K105" s="513"/>
      <c r="L105" s="261"/>
      <c r="M105" s="262"/>
      <c r="N105" s="262"/>
      <c r="O105" s="262"/>
      <c r="P105" s="262"/>
      <c r="Q105" s="263"/>
      <c r="R105" s="260"/>
      <c r="T105" s="167"/>
    </row>
    <row r="106" spans="1:20" s="25" customFormat="1" x14ac:dyDescent="0.3">
      <c r="A106" s="57" t="s">
        <v>275</v>
      </c>
      <c r="B106" s="425" t="s">
        <v>353</v>
      </c>
      <c r="C106" s="426"/>
      <c r="D106" s="436"/>
      <c r="E106" s="437"/>
      <c r="F106" s="210" t="s">
        <v>420</v>
      </c>
      <c r="G106" s="510"/>
      <c r="H106" s="511"/>
      <c r="I106" s="511"/>
      <c r="J106" s="512"/>
      <c r="K106" s="513"/>
      <c r="L106" s="261"/>
      <c r="M106" s="262"/>
      <c r="N106" s="262"/>
      <c r="O106" s="262"/>
      <c r="P106" s="262"/>
      <c r="Q106" s="263"/>
      <c r="R106" s="260"/>
      <c r="T106" s="167"/>
    </row>
    <row r="107" spans="1:20" s="25" customFormat="1" x14ac:dyDescent="0.3">
      <c r="A107" s="58" t="s">
        <v>276</v>
      </c>
      <c r="B107" s="524" t="s">
        <v>429</v>
      </c>
      <c r="C107" s="525"/>
      <c r="D107" s="524"/>
      <c r="E107" s="525"/>
      <c r="F107" s="526"/>
      <c r="G107" s="510"/>
      <c r="H107" s="511"/>
      <c r="I107" s="511"/>
      <c r="J107" s="512"/>
      <c r="K107" s="513"/>
      <c r="L107" s="264"/>
      <c r="M107" s="262"/>
      <c r="N107" s="262"/>
      <c r="O107" s="262"/>
      <c r="P107" s="262"/>
      <c r="Q107" s="263"/>
      <c r="R107" s="260"/>
      <c r="T107" s="167"/>
    </row>
    <row r="108" spans="1:20" s="25" customFormat="1" x14ac:dyDescent="0.3">
      <c r="A108" s="59" t="s">
        <v>277</v>
      </c>
      <c r="B108" s="527" t="s">
        <v>430</v>
      </c>
      <c r="C108" s="528"/>
      <c r="D108" s="527"/>
      <c r="E108" s="528"/>
      <c r="F108" s="529"/>
      <c r="G108" s="510"/>
      <c r="H108" s="511"/>
      <c r="I108" s="511"/>
      <c r="J108" s="512"/>
      <c r="K108" s="513"/>
      <c r="L108" s="264"/>
      <c r="M108" s="262"/>
      <c r="N108" s="262"/>
      <c r="O108" s="262"/>
      <c r="P108" s="262"/>
      <c r="Q108" s="263"/>
      <c r="R108" s="260"/>
      <c r="T108" s="167"/>
    </row>
    <row r="109" spans="1:20" s="25" customFormat="1" x14ac:dyDescent="0.3">
      <c r="A109" s="59" t="s">
        <v>278</v>
      </c>
      <c r="B109" s="524" t="s">
        <v>431</v>
      </c>
      <c r="C109" s="525"/>
      <c r="D109" s="524"/>
      <c r="E109" s="525"/>
      <c r="F109" s="529"/>
      <c r="G109" s="510"/>
      <c r="H109" s="511"/>
      <c r="I109" s="511"/>
      <c r="J109" s="512"/>
      <c r="K109" s="513"/>
      <c r="L109" s="264"/>
      <c r="M109" s="262"/>
      <c r="N109" s="262"/>
      <c r="O109" s="262"/>
      <c r="P109" s="262"/>
      <c r="Q109" s="263"/>
      <c r="R109" s="260"/>
      <c r="T109" s="167"/>
    </row>
    <row r="110" spans="1:20" s="25" customFormat="1" x14ac:dyDescent="0.3">
      <c r="A110" s="59" t="s">
        <v>279</v>
      </c>
      <c r="B110" s="524" t="s">
        <v>432</v>
      </c>
      <c r="C110" s="525"/>
      <c r="D110" s="524"/>
      <c r="E110" s="525"/>
      <c r="F110" s="529" t="s">
        <v>433</v>
      </c>
      <c r="G110" s="510"/>
      <c r="H110" s="511"/>
      <c r="I110" s="511"/>
      <c r="J110" s="512"/>
      <c r="K110" s="513"/>
      <c r="L110" s="264"/>
      <c r="M110" s="262"/>
      <c r="N110" s="262"/>
      <c r="O110" s="262"/>
      <c r="P110" s="262"/>
      <c r="Q110" s="263"/>
      <c r="R110" s="260"/>
      <c r="T110" s="167"/>
    </row>
    <row r="111" spans="1:20" s="25" customFormat="1" x14ac:dyDescent="0.3">
      <c r="A111" s="59" t="s">
        <v>280</v>
      </c>
      <c r="B111" s="524" t="s">
        <v>434</v>
      </c>
      <c r="C111" s="525"/>
      <c r="D111" s="524" t="s">
        <v>435</v>
      </c>
      <c r="E111" s="525"/>
      <c r="F111" s="529"/>
      <c r="G111" s="510"/>
      <c r="H111" s="511"/>
      <c r="I111" s="511"/>
      <c r="J111" s="512"/>
      <c r="K111" s="513"/>
      <c r="L111" s="264"/>
      <c r="M111" s="262"/>
      <c r="N111" s="262"/>
      <c r="O111" s="262"/>
      <c r="P111" s="262"/>
      <c r="Q111" s="263"/>
      <c r="R111" s="260"/>
      <c r="T111" s="167"/>
    </row>
    <row r="112" spans="1:20" s="242" customFormat="1" x14ac:dyDescent="0.3">
      <c r="A112" s="58" t="s">
        <v>281</v>
      </c>
      <c r="B112" s="524" t="s">
        <v>436</v>
      </c>
      <c r="C112" s="525"/>
      <c r="D112" s="530"/>
      <c r="E112" s="531"/>
      <c r="F112" s="532"/>
      <c r="G112" s="533"/>
      <c r="H112" s="534"/>
      <c r="I112" s="514"/>
      <c r="J112" s="522"/>
      <c r="K112" s="523"/>
      <c r="L112" s="264"/>
      <c r="M112" s="262"/>
      <c r="N112" s="262"/>
      <c r="O112" s="262"/>
      <c r="P112" s="262"/>
      <c r="Q112" s="263"/>
      <c r="R112" s="260"/>
    </row>
    <row r="113" spans="1:18" s="242" customFormat="1" x14ac:dyDescent="0.3">
      <c r="A113" s="57" t="s">
        <v>282</v>
      </c>
      <c r="B113" s="535" t="s">
        <v>438</v>
      </c>
      <c r="C113" s="536"/>
      <c r="D113" s="537"/>
      <c r="E113" s="538"/>
      <c r="F113" s="532"/>
      <c r="G113" s="539"/>
      <c r="H113" s="540"/>
      <c r="I113" s="514"/>
      <c r="J113" s="541"/>
      <c r="K113" s="542"/>
      <c r="L113" s="264"/>
      <c r="M113" s="262"/>
      <c r="N113" s="262"/>
      <c r="O113" s="262"/>
      <c r="P113" s="262"/>
      <c r="Q113" s="263"/>
      <c r="R113" s="260"/>
    </row>
    <row r="114" spans="1:18" s="25" customFormat="1" x14ac:dyDescent="0.3">
      <c r="A114" s="62" t="s">
        <v>458</v>
      </c>
      <c r="B114" s="527" t="s">
        <v>459</v>
      </c>
      <c r="C114" s="528"/>
      <c r="D114" s="527"/>
      <c r="E114" s="528"/>
      <c r="F114" s="529"/>
      <c r="G114" s="510"/>
      <c r="H114" s="511"/>
      <c r="I114" s="511"/>
      <c r="J114" s="512"/>
      <c r="K114" s="513"/>
      <c r="L114" s="264"/>
      <c r="M114" s="262"/>
      <c r="N114" s="262"/>
      <c r="O114" s="262"/>
      <c r="P114" s="262"/>
      <c r="Q114" s="263"/>
      <c r="R114" s="260"/>
    </row>
    <row r="115" spans="1:18" s="25" customFormat="1" ht="15" thickBot="1" x14ac:dyDescent="0.35">
      <c r="A115" s="156" t="s">
        <v>467</v>
      </c>
      <c r="B115" s="543" t="s">
        <v>466</v>
      </c>
      <c r="C115" s="544"/>
      <c r="D115" s="545"/>
      <c r="E115" s="544"/>
      <c r="F115" s="545"/>
      <c r="G115" s="546"/>
      <c r="H115" s="547"/>
      <c r="I115" s="547"/>
      <c r="J115" s="548"/>
      <c r="K115" s="549"/>
      <c r="L115" s="264"/>
      <c r="M115" s="262"/>
      <c r="N115" s="262"/>
      <c r="O115" s="262"/>
      <c r="P115" s="262"/>
      <c r="Q115" s="263"/>
      <c r="R115" s="260"/>
    </row>
    <row r="116" spans="1:18" s="25" customFormat="1" x14ac:dyDescent="0.3">
      <c r="A116" s="155"/>
      <c r="B116" s="550"/>
      <c r="C116" s="551"/>
      <c r="D116" s="550"/>
      <c r="E116" s="551"/>
      <c r="F116" s="550"/>
      <c r="G116" s="552"/>
      <c r="H116" s="553"/>
      <c r="I116" s="553"/>
      <c r="J116" s="554"/>
      <c r="K116" s="555"/>
      <c r="L116" s="264"/>
      <c r="M116" s="262"/>
      <c r="N116" s="262"/>
      <c r="O116" s="262"/>
      <c r="P116" s="262"/>
      <c r="Q116" s="263"/>
      <c r="R116" s="260"/>
    </row>
    <row r="117" spans="1:18" s="25" customFormat="1" x14ac:dyDescent="0.3">
      <c r="A117" s="62"/>
      <c r="B117" s="529"/>
      <c r="C117" s="556"/>
      <c r="D117" s="529"/>
      <c r="E117" s="556"/>
      <c r="F117" s="529"/>
      <c r="G117" s="510"/>
      <c r="H117" s="511"/>
      <c r="I117" s="511"/>
      <c r="J117" s="512"/>
      <c r="K117" s="513"/>
      <c r="L117" s="264"/>
      <c r="M117" s="262"/>
      <c r="N117" s="262"/>
      <c r="O117" s="262"/>
      <c r="P117" s="262"/>
      <c r="Q117" s="263"/>
      <c r="R117" s="260"/>
    </row>
    <row r="118" spans="1:18" s="25" customFormat="1" x14ac:dyDescent="0.3">
      <c r="A118" s="62"/>
      <c r="B118" s="529"/>
      <c r="C118" s="556"/>
      <c r="D118" s="529"/>
      <c r="E118" s="556"/>
      <c r="F118" s="529"/>
      <c r="G118" s="510"/>
      <c r="H118" s="511"/>
      <c r="I118" s="511"/>
      <c r="J118" s="512"/>
      <c r="K118" s="513"/>
      <c r="L118" s="264"/>
      <c r="M118" s="262"/>
      <c r="N118" s="262"/>
      <c r="O118" s="262"/>
      <c r="P118" s="262"/>
      <c r="Q118" s="263"/>
      <c r="R118" s="260"/>
    </row>
    <row r="119" spans="1:18" s="25" customFormat="1" x14ac:dyDescent="0.3">
      <c r="A119" s="62"/>
      <c r="B119" s="529"/>
      <c r="C119" s="556"/>
      <c r="D119" s="529"/>
      <c r="E119" s="556"/>
      <c r="F119" s="529"/>
      <c r="G119" s="510"/>
      <c r="H119" s="511"/>
      <c r="I119" s="511"/>
      <c r="J119" s="512"/>
      <c r="K119" s="513"/>
      <c r="L119" s="264"/>
      <c r="M119" s="262"/>
      <c r="N119" s="262"/>
      <c r="O119" s="262"/>
      <c r="P119" s="262"/>
      <c r="Q119" s="263"/>
      <c r="R119" s="260"/>
    </row>
    <row r="120" spans="1:18" s="25" customFormat="1" x14ac:dyDescent="0.3">
      <c r="A120" s="62"/>
      <c r="B120" s="529"/>
      <c r="C120" s="556"/>
      <c r="D120" s="529"/>
      <c r="E120" s="556"/>
      <c r="F120" s="529"/>
      <c r="G120" s="510"/>
      <c r="H120" s="511"/>
      <c r="I120" s="511"/>
      <c r="J120" s="512"/>
      <c r="K120" s="513"/>
      <c r="L120" s="264"/>
      <c r="M120" s="262"/>
      <c r="N120" s="262"/>
      <c r="O120" s="262"/>
      <c r="P120" s="262"/>
      <c r="Q120" s="263"/>
      <c r="R120" s="260"/>
    </row>
    <row r="121" spans="1:18" s="25" customFormat="1" x14ac:dyDescent="0.3">
      <c r="A121" s="62"/>
      <c r="B121" s="529"/>
      <c r="C121" s="556"/>
      <c r="D121" s="529"/>
      <c r="E121" s="556"/>
      <c r="F121" s="529"/>
      <c r="G121" s="510"/>
      <c r="H121" s="511"/>
      <c r="I121" s="511"/>
      <c r="J121" s="512"/>
      <c r="K121" s="513"/>
      <c r="L121" s="264"/>
      <c r="M121" s="262"/>
      <c r="N121" s="262"/>
      <c r="O121" s="262"/>
      <c r="P121" s="262"/>
      <c r="Q121" s="263"/>
      <c r="R121" s="260"/>
    </row>
    <row r="122" spans="1:18" s="25" customFormat="1" x14ac:dyDescent="0.3">
      <c r="A122" s="62"/>
      <c r="B122" s="529"/>
      <c r="C122" s="556"/>
      <c r="D122" s="529"/>
      <c r="E122" s="556"/>
      <c r="F122" s="529"/>
      <c r="G122" s="510"/>
      <c r="H122" s="511"/>
      <c r="I122" s="511"/>
      <c r="J122" s="512"/>
      <c r="K122" s="513"/>
      <c r="L122" s="264"/>
      <c r="M122" s="262"/>
      <c r="N122" s="262"/>
      <c r="O122" s="262"/>
      <c r="P122" s="262"/>
      <c r="Q122" s="263"/>
      <c r="R122" s="260"/>
    </row>
    <row r="123" spans="1:18" s="25" customFormat="1" x14ac:dyDescent="0.3">
      <c r="A123" s="62"/>
      <c r="B123" s="529"/>
      <c r="C123" s="556"/>
      <c r="D123" s="529"/>
      <c r="E123" s="556"/>
      <c r="F123" s="529"/>
      <c r="G123" s="510"/>
      <c r="H123" s="511"/>
      <c r="I123" s="511"/>
      <c r="J123" s="512"/>
      <c r="K123" s="513"/>
      <c r="L123" s="264"/>
      <c r="M123" s="262"/>
      <c r="N123" s="262"/>
      <c r="O123" s="262"/>
      <c r="P123" s="262"/>
      <c r="Q123" s="263"/>
      <c r="R123" s="260"/>
    </row>
    <row r="124" spans="1:18" s="25" customFormat="1" x14ac:dyDescent="0.3">
      <c r="A124" s="62"/>
      <c r="B124" s="529"/>
      <c r="C124" s="556"/>
      <c r="D124" s="529"/>
      <c r="E124" s="556"/>
      <c r="F124" s="529"/>
      <c r="G124" s="510"/>
      <c r="H124" s="511"/>
      <c r="I124" s="511"/>
      <c r="J124" s="512"/>
      <c r="K124" s="513"/>
      <c r="L124" s="264"/>
      <c r="M124" s="262"/>
      <c r="N124" s="262"/>
      <c r="O124" s="262"/>
      <c r="P124" s="262"/>
      <c r="Q124" s="263"/>
      <c r="R124" s="260"/>
    </row>
    <row r="125" spans="1:18" s="25" customFormat="1" x14ac:dyDescent="0.3">
      <c r="A125" s="62"/>
      <c r="B125" s="529"/>
      <c r="C125" s="556"/>
      <c r="D125" s="529"/>
      <c r="E125" s="556"/>
      <c r="F125" s="529"/>
      <c r="G125" s="510"/>
      <c r="H125" s="511"/>
      <c r="I125" s="511"/>
      <c r="J125" s="512"/>
      <c r="K125" s="513"/>
      <c r="L125" s="264"/>
      <c r="M125" s="262"/>
      <c r="N125" s="262"/>
      <c r="O125" s="262"/>
      <c r="P125" s="262"/>
      <c r="Q125" s="263"/>
      <c r="R125" s="260"/>
    </row>
    <row r="126" spans="1:18" s="25" customFormat="1" x14ac:dyDescent="0.3">
      <c r="A126" s="62"/>
      <c r="B126" s="529"/>
      <c r="C126" s="556"/>
      <c r="D126" s="529"/>
      <c r="E126" s="556"/>
      <c r="F126" s="529"/>
      <c r="G126" s="510"/>
      <c r="H126" s="511"/>
      <c r="I126" s="511"/>
      <c r="J126" s="512"/>
      <c r="K126" s="513"/>
      <c r="L126" s="264"/>
      <c r="M126" s="262"/>
      <c r="N126" s="262"/>
      <c r="O126" s="262"/>
      <c r="P126" s="262"/>
      <c r="Q126" s="263"/>
      <c r="R126" s="260"/>
    </row>
    <row r="127" spans="1:18" s="25" customFormat="1" x14ac:dyDescent="0.3">
      <c r="A127" s="62"/>
      <c r="B127" s="529"/>
      <c r="C127" s="556"/>
      <c r="D127" s="529"/>
      <c r="E127" s="556"/>
      <c r="F127" s="529"/>
      <c r="G127" s="510"/>
      <c r="H127" s="511"/>
      <c r="I127" s="511"/>
      <c r="J127" s="512"/>
      <c r="K127" s="513"/>
      <c r="L127" s="264"/>
      <c r="M127" s="262"/>
      <c r="N127" s="262"/>
      <c r="O127" s="262"/>
      <c r="P127" s="262"/>
      <c r="Q127" s="263"/>
      <c r="R127" s="260"/>
    </row>
    <row r="128" spans="1:18" s="25" customFormat="1" x14ac:dyDescent="0.3">
      <c r="A128" s="62"/>
      <c r="B128" s="529"/>
      <c r="C128" s="556"/>
      <c r="D128" s="529"/>
      <c r="E128" s="556"/>
      <c r="F128" s="529"/>
      <c r="G128" s="510"/>
      <c r="H128" s="511"/>
      <c r="I128" s="511"/>
      <c r="J128" s="512"/>
      <c r="K128" s="513"/>
      <c r="L128" s="264"/>
      <c r="M128" s="262"/>
      <c r="N128" s="262"/>
      <c r="O128" s="262"/>
      <c r="P128" s="262"/>
      <c r="Q128" s="263"/>
      <c r="R128" s="260"/>
    </row>
    <row r="129" spans="1:18" s="25" customFormat="1" x14ac:dyDescent="0.3">
      <c r="A129" s="62"/>
      <c r="B129" s="529"/>
      <c r="C129" s="556"/>
      <c r="D129" s="529"/>
      <c r="E129" s="556"/>
      <c r="F129" s="529"/>
      <c r="G129" s="510"/>
      <c r="H129" s="511"/>
      <c r="I129" s="511"/>
      <c r="J129" s="512"/>
      <c r="K129" s="513"/>
      <c r="L129" s="264"/>
      <c r="M129" s="262"/>
      <c r="N129" s="262"/>
      <c r="O129" s="262"/>
      <c r="P129" s="262"/>
      <c r="Q129" s="263"/>
      <c r="R129" s="260"/>
    </row>
    <row r="130" spans="1:18" s="25" customFormat="1" x14ac:dyDescent="0.3">
      <c r="A130" s="62"/>
      <c r="B130" s="529"/>
      <c r="C130" s="556"/>
      <c r="D130" s="529"/>
      <c r="E130" s="556"/>
      <c r="F130" s="529"/>
      <c r="G130" s="510"/>
      <c r="H130" s="511"/>
      <c r="I130" s="511"/>
      <c r="J130" s="512"/>
      <c r="K130" s="513"/>
      <c r="L130" s="264"/>
      <c r="M130" s="262"/>
      <c r="N130" s="262"/>
      <c r="O130" s="262"/>
      <c r="P130" s="262"/>
      <c r="Q130" s="263"/>
      <c r="R130" s="260"/>
    </row>
    <row r="131" spans="1:18" s="25" customFormat="1" x14ac:dyDescent="0.3">
      <c r="A131" s="62"/>
      <c r="B131" s="529"/>
      <c r="C131" s="556"/>
      <c r="D131" s="529"/>
      <c r="E131" s="556"/>
      <c r="F131" s="529"/>
      <c r="G131" s="510"/>
      <c r="H131" s="511"/>
      <c r="I131" s="511"/>
      <c r="J131" s="512"/>
      <c r="K131" s="513"/>
      <c r="L131" s="264"/>
      <c r="M131" s="262"/>
      <c r="N131" s="262"/>
      <c r="O131" s="262"/>
      <c r="P131" s="262"/>
      <c r="Q131" s="263"/>
      <c r="R131" s="260"/>
    </row>
    <row r="132" spans="1:18" s="25" customFormat="1" x14ac:dyDescent="0.3">
      <c r="A132" s="62"/>
      <c r="B132" s="529"/>
      <c r="C132" s="556"/>
      <c r="D132" s="529"/>
      <c r="E132" s="556"/>
      <c r="F132" s="529"/>
      <c r="G132" s="510"/>
      <c r="H132" s="511"/>
      <c r="I132" s="511"/>
      <c r="J132" s="512"/>
      <c r="K132" s="513"/>
      <c r="L132" s="264"/>
      <c r="M132" s="262"/>
      <c r="N132" s="262"/>
      <c r="O132" s="262"/>
      <c r="P132" s="262"/>
      <c r="Q132" s="263"/>
      <c r="R132" s="260"/>
    </row>
    <row r="133" spans="1:18" s="25" customFormat="1" x14ac:dyDescent="0.3">
      <c r="A133" s="62"/>
      <c r="B133" s="529"/>
      <c r="C133" s="556"/>
      <c r="D133" s="529"/>
      <c r="E133" s="556"/>
      <c r="F133" s="529"/>
      <c r="G133" s="510"/>
      <c r="H133" s="511"/>
      <c r="I133" s="511"/>
      <c r="J133" s="512"/>
      <c r="K133" s="513"/>
      <c r="L133" s="264"/>
      <c r="M133" s="262"/>
      <c r="N133" s="262"/>
      <c r="O133" s="262"/>
      <c r="P133" s="262"/>
      <c r="Q133" s="263"/>
      <c r="R133" s="260"/>
    </row>
    <row r="134" spans="1:18" s="25" customFormat="1" x14ac:dyDescent="0.3">
      <c r="A134" s="62"/>
      <c r="B134" s="529"/>
      <c r="C134" s="556"/>
      <c r="D134" s="529"/>
      <c r="E134" s="556"/>
      <c r="F134" s="529"/>
      <c r="G134" s="510"/>
      <c r="H134" s="511"/>
      <c r="I134" s="511"/>
      <c r="J134" s="512"/>
      <c r="K134" s="513"/>
      <c r="L134" s="264"/>
      <c r="M134" s="262"/>
      <c r="N134" s="262"/>
      <c r="O134" s="262"/>
      <c r="P134" s="262"/>
      <c r="Q134" s="263"/>
      <c r="R134" s="260"/>
    </row>
    <row r="135" spans="1:18" s="25" customFormat="1" x14ac:dyDescent="0.3">
      <c r="A135" s="62"/>
      <c r="B135" s="529"/>
      <c r="C135" s="556"/>
      <c r="D135" s="529"/>
      <c r="E135" s="556"/>
      <c r="F135" s="529"/>
      <c r="G135" s="510"/>
      <c r="H135" s="511"/>
      <c r="I135" s="511"/>
      <c r="J135" s="512"/>
      <c r="K135" s="513"/>
      <c r="L135" s="264"/>
      <c r="M135" s="262"/>
      <c r="N135" s="262"/>
      <c r="O135" s="262"/>
      <c r="P135" s="262"/>
      <c r="Q135" s="263"/>
      <c r="R135" s="260"/>
    </row>
    <row r="136" spans="1:18" s="25" customFormat="1" x14ac:dyDescent="0.3">
      <c r="A136" s="62"/>
      <c r="B136" s="529"/>
      <c r="C136" s="556"/>
      <c r="D136" s="529"/>
      <c r="E136" s="556"/>
      <c r="F136" s="529"/>
      <c r="G136" s="510"/>
      <c r="H136" s="511"/>
      <c r="I136" s="511"/>
      <c r="J136" s="512"/>
      <c r="K136" s="513"/>
      <c r="L136" s="264"/>
      <c r="M136" s="262"/>
      <c r="N136" s="262"/>
      <c r="O136" s="262"/>
      <c r="P136" s="262"/>
      <c r="Q136" s="263"/>
      <c r="R136" s="260"/>
    </row>
    <row r="137" spans="1:18" s="25" customFormat="1" x14ac:dyDescent="0.3">
      <c r="A137" s="62"/>
      <c r="B137" s="529"/>
      <c r="C137" s="556"/>
      <c r="D137" s="529"/>
      <c r="E137" s="556"/>
      <c r="F137" s="529"/>
      <c r="G137" s="510"/>
      <c r="H137" s="511"/>
      <c r="I137" s="511"/>
      <c r="J137" s="512"/>
      <c r="K137" s="513"/>
      <c r="L137" s="264"/>
      <c r="M137" s="262"/>
      <c r="N137" s="262"/>
      <c r="O137" s="262"/>
      <c r="P137" s="262"/>
      <c r="Q137" s="263"/>
      <c r="R137" s="260"/>
    </row>
    <row r="138" spans="1:18" s="25" customFormat="1" x14ac:dyDescent="0.3">
      <c r="A138" s="62"/>
      <c r="B138" s="529"/>
      <c r="C138" s="556"/>
      <c r="D138" s="529"/>
      <c r="E138" s="556"/>
      <c r="F138" s="529"/>
      <c r="G138" s="510"/>
      <c r="H138" s="511"/>
      <c r="I138" s="511"/>
      <c r="J138" s="512"/>
      <c r="K138" s="513"/>
      <c r="L138" s="264"/>
      <c r="M138" s="262"/>
      <c r="N138" s="262"/>
      <c r="O138" s="262"/>
      <c r="P138" s="262"/>
      <c r="Q138" s="263"/>
      <c r="R138" s="260"/>
    </row>
    <row r="139" spans="1:18" s="25" customFormat="1" x14ac:dyDescent="0.3">
      <c r="A139" s="62"/>
      <c r="B139" s="529"/>
      <c r="C139" s="556"/>
      <c r="D139" s="529"/>
      <c r="E139" s="556"/>
      <c r="F139" s="529"/>
      <c r="G139" s="510"/>
      <c r="H139" s="511"/>
      <c r="I139" s="511"/>
      <c r="J139" s="512"/>
      <c r="K139" s="513"/>
      <c r="L139" s="264"/>
      <c r="M139" s="262"/>
      <c r="N139" s="262"/>
      <c r="O139" s="262"/>
      <c r="P139" s="262"/>
      <c r="Q139" s="263"/>
      <c r="R139" s="260"/>
    </row>
    <row r="140" spans="1:18" s="25" customFormat="1" x14ac:dyDescent="0.3">
      <c r="A140" s="62"/>
      <c r="B140" s="529"/>
      <c r="C140" s="556"/>
      <c r="D140" s="529"/>
      <c r="E140" s="556"/>
      <c r="F140" s="529"/>
      <c r="G140" s="510"/>
      <c r="H140" s="511"/>
      <c r="I140" s="511"/>
      <c r="J140" s="512"/>
      <c r="K140" s="513"/>
      <c r="L140" s="264"/>
      <c r="M140" s="262"/>
      <c r="N140" s="262"/>
      <c r="O140" s="262"/>
      <c r="P140" s="262"/>
      <c r="Q140" s="263"/>
      <c r="R140" s="260"/>
    </row>
    <row r="141" spans="1:18" s="25" customFormat="1" x14ac:dyDescent="0.3">
      <c r="A141" s="62"/>
      <c r="B141" s="529"/>
      <c r="C141" s="556"/>
      <c r="D141" s="529"/>
      <c r="E141" s="556"/>
      <c r="F141" s="529"/>
      <c r="G141" s="510"/>
      <c r="H141" s="511"/>
      <c r="I141" s="511"/>
      <c r="J141" s="512"/>
      <c r="K141" s="513"/>
      <c r="L141" s="264"/>
      <c r="M141" s="262"/>
      <c r="N141" s="262"/>
      <c r="O141" s="262"/>
      <c r="P141" s="262"/>
      <c r="Q141" s="263"/>
      <c r="R141" s="260"/>
    </row>
    <row r="142" spans="1:18" s="25" customFormat="1" x14ac:dyDescent="0.3">
      <c r="A142" s="62"/>
      <c r="B142" s="529"/>
      <c r="C142" s="556"/>
      <c r="D142" s="529"/>
      <c r="E142" s="556"/>
      <c r="F142" s="529"/>
      <c r="G142" s="510"/>
      <c r="H142" s="511"/>
      <c r="I142" s="511"/>
      <c r="J142" s="512"/>
      <c r="K142" s="513"/>
      <c r="L142" s="264"/>
      <c r="M142" s="262"/>
      <c r="N142" s="262"/>
      <c r="O142" s="262"/>
      <c r="P142" s="262"/>
      <c r="Q142" s="263"/>
      <c r="R142" s="260"/>
    </row>
    <row r="143" spans="1:18" s="25" customFormat="1" x14ac:dyDescent="0.3">
      <c r="A143" s="62"/>
      <c r="B143" s="529"/>
      <c r="C143" s="556"/>
      <c r="D143" s="529"/>
      <c r="E143" s="556"/>
      <c r="F143" s="529"/>
      <c r="G143" s="510"/>
      <c r="H143" s="511"/>
      <c r="I143" s="511"/>
      <c r="J143" s="512"/>
      <c r="K143" s="513"/>
      <c r="L143" s="264"/>
      <c r="M143" s="262"/>
      <c r="N143" s="262"/>
      <c r="O143" s="262"/>
      <c r="P143" s="262"/>
      <c r="Q143" s="263"/>
      <c r="R143" s="260"/>
    </row>
    <row r="144" spans="1:18" s="25" customFormat="1" x14ac:dyDescent="0.3">
      <c r="A144" s="62"/>
      <c r="B144" s="529"/>
      <c r="C144" s="556"/>
      <c r="D144" s="529"/>
      <c r="E144" s="556"/>
      <c r="F144" s="529"/>
      <c r="G144" s="510"/>
      <c r="H144" s="511"/>
      <c r="I144" s="511"/>
      <c r="J144" s="512"/>
      <c r="K144" s="513"/>
      <c r="L144" s="264"/>
      <c r="M144" s="262"/>
      <c r="N144" s="262"/>
      <c r="O144" s="262"/>
      <c r="P144" s="262"/>
      <c r="Q144" s="263"/>
      <c r="R144" s="260"/>
    </row>
    <row r="145" spans="1:18" s="25" customFormat="1" x14ac:dyDescent="0.3">
      <c r="A145" s="57"/>
      <c r="B145" s="550" t="s">
        <v>662</v>
      </c>
      <c r="C145" s="551"/>
      <c r="D145" s="550"/>
      <c r="E145" s="551"/>
      <c r="F145" s="550"/>
      <c r="G145" s="552">
        <v>0</v>
      </c>
      <c r="H145" s="553">
        <v>0</v>
      </c>
      <c r="I145" s="553">
        <v>0</v>
      </c>
      <c r="J145" s="554">
        <v>0</v>
      </c>
      <c r="K145" s="290"/>
      <c r="L145" s="264"/>
      <c r="M145" s="262"/>
      <c r="N145" s="262"/>
      <c r="O145" s="262"/>
      <c r="P145" s="262"/>
      <c r="Q145" s="263"/>
      <c r="R145" s="260"/>
    </row>
    <row r="146" spans="1:18" ht="30" customHeight="1" thickBot="1" x14ac:dyDescent="0.35">
      <c r="A146" s="243" t="s">
        <v>627</v>
      </c>
      <c r="B146" s="43"/>
      <c r="C146" s="65"/>
      <c r="D146" s="63"/>
      <c r="E146" s="66"/>
      <c r="F146" s="64"/>
      <c r="G146" s="164">
        <f>SUM(G16:G145)</f>
        <v>0</v>
      </c>
      <c r="H146" s="165">
        <f>SUM(H16:H145)</f>
        <v>0</v>
      </c>
      <c r="I146" s="165">
        <f>SUM(I16:I145)</f>
        <v>0</v>
      </c>
      <c r="J146" s="166">
        <f>SUM(J16:J145)</f>
        <v>0</v>
      </c>
      <c r="K146" s="265"/>
      <c r="L146" s="266"/>
      <c r="M146" s="267"/>
      <c r="N146" s="267"/>
      <c r="O146" s="249"/>
      <c r="P146" s="249"/>
      <c r="Q146" s="268"/>
      <c r="R146" s="269"/>
    </row>
    <row r="147" spans="1:18" ht="33.75" customHeight="1" x14ac:dyDescent="0.3">
      <c r="A147" s="407" t="s">
        <v>672</v>
      </c>
      <c r="B147" s="407"/>
      <c r="C147" s="408"/>
      <c r="D147" s="415" t="s">
        <v>686</v>
      </c>
      <c r="E147" s="416"/>
      <c r="F147" s="416"/>
      <c r="G147" s="219" t="e">
        <f>G145*100/G146</f>
        <v>#DIV/0!</v>
      </c>
      <c r="H147" s="219" t="e">
        <f>H145*100/H146</f>
        <v>#DIV/0!</v>
      </c>
      <c r="I147" s="219" t="e">
        <f>I145*100/I146</f>
        <v>#DIV/0!</v>
      </c>
      <c r="J147" s="220" t="e">
        <f>J145*100/J146</f>
        <v>#DIV/0!</v>
      </c>
      <c r="K147" s="409"/>
      <c r="L147" s="410"/>
      <c r="M147" s="414"/>
      <c r="N147" s="414"/>
      <c r="O147" s="414"/>
      <c r="P147" s="414"/>
      <c r="Q147" s="414"/>
      <c r="R147" s="21"/>
    </row>
    <row r="148" spans="1:18" ht="33.75" customHeight="1" thickBot="1" x14ac:dyDescent="0.35">
      <c r="A148" s="407"/>
      <c r="B148" s="407"/>
      <c r="C148" s="408"/>
      <c r="D148" s="417"/>
      <c r="E148" s="418"/>
      <c r="F148" s="418"/>
      <c r="G148" s="411" t="e">
        <f>SUM(G145:J145)/SUM(G146:J146)</f>
        <v>#DIV/0!</v>
      </c>
      <c r="H148" s="412"/>
      <c r="I148" s="412"/>
      <c r="J148" s="413"/>
      <c r="K148" s="409"/>
      <c r="L148" s="410"/>
      <c r="M148" s="414"/>
      <c r="N148" s="414"/>
      <c r="O148" s="414"/>
      <c r="P148" s="414"/>
      <c r="Q148" s="414"/>
      <c r="R148" s="2"/>
    </row>
  </sheetData>
  <sheetProtection algorithmName="SHA-512" hashValue="fmFL9gKXMFY5hwHXSWqEPBDRq4HEUuFPNFamISbexQ1nsi5JqABjSWeenBeNl91sLQmt8F7zqeP8zmlvS+3T0Q==" saltValue="F35XmhHorX4ypgrszhxLXQ==" spinCount="100000" sheet="1" selectLockedCells="1"/>
  <mergeCells count="220">
    <mergeCell ref="D102:E102"/>
    <mergeCell ref="D101:E101"/>
    <mergeCell ref="D100:E100"/>
    <mergeCell ref="B4:E4"/>
    <mergeCell ref="B5:E5"/>
    <mergeCell ref="D93:E93"/>
    <mergeCell ref="D92:E92"/>
    <mergeCell ref="D91:E91"/>
    <mergeCell ref="D94:E94"/>
    <mergeCell ref="D99:E99"/>
    <mergeCell ref="D98:E98"/>
    <mergeCell ref="D97:E97"/>
    <mergeCell ref="D96:E96"/>
    <mergeCell ref="D95:E95"/>
    <mergeCell ref="D84:E84"/>
    <mergeCell ref="D75:E75"/>
    <mergeCell ref="D74:E74"/>
    <mergeCell ref="D82:E82"/>
    <mergeCell ref="D81:E81"/>
    <mergeCell ref="D80:E80"/>
    <mergeCell ref="D79:E79"/>
    <mergeCell ref="D78:E78"/>
    <mergeCell ref="D83:E83"/>
    <mergeCell ref="D50:E50"/>
    <mergeCell ref="D114:E114"/>
    <mergeCell ref="D113:E113"/>
    <mergeCell ref="D112:E112"/>
    <mergeCell ref="D111:E111"/>
    <mergeCell ref="D110:E110"/>
    <mergeCell ref="D109:E109"/>
    <mergeCell ref="D108:E108"/>
    <mergeCell ref="D107:E107"/>
    <mergeCell ref="D106:E106"/>
    <mergeCell ref="D49:E49"/>
    <mergeCell ref="D48:E48"/>
    <mergeCell ref="D47:E47"/>
    <mergeCell ref="D56:E56"/>
    <mergeCell ref="D55:E55"/>
    <mergeCell ref="D54:E54"/>
    <mergeCell ref="D53:E53"/>
    <mergeCell ref="D105:E105"/>
    <mergeCell ref="D104:E104"/>
    <mergeCell ref="D103:E103"/>
    <mergeCell ref="D90:E90"/>
    <mergeCell ref="D89:E89"/>
    <mergeCell ref="D88:E88"/>
    <mergeCell ref="D87:E87"/>
    <mergeCell ref="D86:E86"/>
    <mergeCell ref="D85:E85"/>
    <mergeCell ref="D77:E77"/>
    <mergeCell ref="D58:E58"/>
    <mergeCell ref="D57:E57"/>
    <mergeCell ref="D76:E76"/>
    <mergeCell ref="D73:E73"/>
    <mergeCell ref="D72:E72"/>
    <mergeCell ref="D71:E71"/>
    <mergeCell ref="D70:E70"/>
    <mergeCell ref="D69:E69"/>
    <mergeCell ref="D68:E68"/>
    <mergeCell ref="D67:E67"/>
    <mergeCell ref="D59:E59"/>
    <mergeCell ref="D66:E66"/>
    <mergeCell ref="D65:E65"/>
    <mergeCell ref="D64:E64"/>
    <mergeCell ref="D63:E63"/>
    <mergeCell ref="D62:E62"/>
    <mergeCell ref="D61:E61"/>
    <mergeCell ref="D60:E60"/>
    <mergeCell ref="D25:E25"/>
    <mergeCell ref="D26:E26"/>
    <mergeCell ref="D27:E27"/>
    <mergeCell ref="D29:E29"/>
    <mergeCell ref="D28:E28"/>
    <mergeCell ref="D30:E30"/>
    <mergeCell ref="D31:E31"/>
    <mergeCell ref="D32:E32"/>
    <mergeCell ref="D52:E52"/>
    <mergeCell ref="D33:E33"/>
    <mergeCell ref="D34:E34"/>
    <mergeCell ref="D35:E35"/>
    <mergeCell ref="D36:E36"/>
    <mergeCell ref="D37:E37"/>
    <mergeCell ref="D38:E38"/>
    <mergeCell ref="D46:E46"/>
    <mergeCell ref="D39:E39"/>
    <mergeCell ref="D40:E40"/>
    <mergeCell ref="D41:E41"/>
    <mergeCell ref="D42:E42"/>
    <mergeCell ref="D43:E43"/>
    <mergeCell ref="D45:E45"/>
    <mergeCell ref="D44:E44"/>
    <mergeCell ref="D51:E51"/>
    <mergeCell ref="D16:E16"/>
    <mergeCell ref="D17:E17"/>
    <mergeCell ref="D19:E19"/>
    <mergeCell ref="D18:E18"/>
    <mergeCell ref="D20:E20"/>
    <mergeCell ref="D21:E21"/>
    <mergeCell ref="D22:E22"/>
    <mergeCell ref="D23:E23"/>
    <mergeCell ref="D24:E24"/>
    <mergeCell ref="B62:C62"/>
    <mergeCell ref="B114:C114"/>
    <mergeCell ref="B113:C113"/>
    <mergeCell ref="B112:C112"/>
    <mergeCell ref="B111:C111"/>
    <mergeCell ref="B110:C110"/>
    <mergeCell ref="B109:C109"/>
    <mergeCell ref="B108:C108"/>
    <mergeCell ref="B107:C107"/>
    <mergeCell ref="B68:C68"/>
    <mergeCell ref="B106:C106"/>
    <mergeCell ref="B105:C105"/>
    <mergeCell ref="B104:C104"/>
    <mergeCell ref="B103:C103"/>
    <mergeCell ref="B102:C102"/>
    <mergeCell ref="B101:C101"/>
    <mergeCell ref="B100:C100"/>
    <mergeCell ref="B99:C99"/>
    <mergeCell ref="B98:C98"/>
    <mergeCell ref="B97:C97"/>
    <mergeCell ref="B96:C96"/>
    <mergeCell ref="B67:C67"/>
    <mergeCell ref="B66:C66"/>
    <mergeCell ref="B65:C65"/>
    <mergeCell ref="B64:C64"/>
    <mergeCell ref="B63:C63"/>
    <mergeCell ref="B74:C74"/>
    <mergeCell ref="B73:C73"/>
    <mergeCell ref="B72:C72"/>
    <mergeCell ref="B71:C71"/>
    <mergeCell ref="B70:C70"/>
    <mergeCell ref="B86:C86"/>
    <mergeCell ref="B85:C85"/>
    <mergeCell ref="B84:C84"/>
    <mergeCell ref="B83:C83"/>
    <mergeCell ref="B82:C82"/>
    <mergeCell ref="B81:C81"/>
    <mergeCell ref="B69:C69"/>
    <mergeCell ref="B80:C80"/>
    <mergeCell ref="B79:C79"/>
    <mergeCell ref="B78:C78"/>
    <mergeCell ref="B77:C77"/>
    <mergeCell ref="B76:C76"/>
    <mergeCell ref="B75:C75"/>
    <mergeCell ref="B95:C95"/>
    <mergeCell ref="B94:C94"/>
    <mergeCell ref="B93:C93"/>
    <mergeCell ref="B92:C92"/>
    <mergeCell ref="B91:C91"/>
    <mergeCell ref="B90:C90"/>
    <mergeCell ref="B89:C89"/>
    <mergeCell ref="B88:C88"/>
    <mergeCell ref="B87:C87"/>
    <mergeCell ref="B34:C34"/>
    <mergeCell ref="B33:C33"/>
    <mergeCell ref="B32:C32"/>
    <mergeCell ref="B31:C31"/>
    <mergeCell ref="B30:C30"/>
    <mergeCell ref="B29:C29"/>
    <mergeCell ref="B28:C28"/>
    <mergeCell ref="B27:C27"/>
    <mergeCell ref="B26:C26"/>
    <mergeCell ref="A3:E3"/>
    <mergeCell ref="A1:E1"/>
    <mergeCell ref="A2:E2"/>
    <mergeCell ref="B25:C25"/>
    <mergeCell ref="B24:C24"/>
    <mergeCell ref="B23:C23"/>
    <mergeCell ref="B22:C22"/>
    <mergeCell ref="B21:C21"/>
    <mergeCell ref="B61:C61"/>
    <mergeCell ref="B60:C60"/>
    <mergeCell ref="B59:C59"/>
    <mergeCell ref="B58:C58"/>
    <mergeCell ref="B57:C57"/>
    <mergeCell ref="B56:C56"/>
    <mergeCell ref="B55:C55"/>
    <mergeCell ref="B54:C54"/>
    <mergeCell ref="B53:C53"/>
    <mergeCell ref="B52:C52"/>
    <mergeCell ref="B51:C51"/>
    <mergeCell ref="B50:C50"/>
    <mergeCell ref="B49:C49"/>
    <mergeCell ref="B48:C48"/>
    <mergeCell ref="B47:C47"/>
    <mergeCell ref="B46:C46"/>
    <mergeCell ref="U58:U59"/>
    <mergeCell ref="T60:T62"/>
    <mergeCell ref="U60:U62"/>
    <mergeCell ref="G14:J14"/>
    <mergeCell ref="M14:P14"/>
    <mergeCell ref="T58:T59"/>
    <mergeCell ref="B17:C17"/>
    <mergeCell ref="B18:C18"/>
    <mergeCell ref="B19:C19"/>
    <mergeCell ref="B20:C20"/>
    <mergeCell ref="B15:C15"/>
    <mergeCell ref="D15:E15"/>
    <mergeCell ref="B16:C1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A147:C148"/>
    <mergeCell ref="K147:L148"/>
    <mergeCell ref="G148:J148"/>
    <mergeCell ref="Q147:Q148"/>
    <mergeCell ref="P147:P148"/>
    <mergeCell ref="O147:O148"/>
    <mergeCell ref="N147:N148"/>
    <mergeCell ref="M147:M148"/>
    <mergeCell ref="D147:F148"/>
  </mergeCells>
  <conditionalFormatting sqref="Q17:Q25 Q27:Q35 Q37:Q41 Q43:Q45 Q47:Q52 Q54:Q55 Q57:Q145">
    <cfRule type="cellIs" dxfId="14" priority="43" stopIfTrue="1" operator="greaterThan">
      <formula>1</formula>
    </cfRule>
  </conditionalFormatting>
  <conditionalFormatting sqref="T10">
    <cfRule type="cellIs" dxfId="13" priority="15" stopIfTrue="1" operator="between">
      <formula>10</formula>
      <formula>20</formula>
    </cfRule>
  </conditionalFormatting>
  <conditionalFormatting sqref="R146">
    <cfRule type="cellIs" dxfId="12" priority="13" stopIfTrue="1" operator="between">
      <formula>10.01</formula>
      <formula>20</formula>
    </cfRule>
  </conditionalFormatting>
  <conditionalFormatting sqref="R16:R145">
    <cfRule type="cellIs" dxfId="11" priority="7" stopIfTrue="1" operator="between">
      <formula>5.01</formula>
      <formula>10</formula>
    </cfRule>
    <cfRule type="cellIs" dxfId="10" priority="8" stopIfTrue="1" operator="between">
      <formula>50.01</formula>
      <formula>100</formula>
    </cfRule>
    <cfRule type="cellIs" dxfId="9" priority="9" stopIfTrue="1" operator="between">
      <formula>40.01</formula>
      <formula>50</formula>
    </cfRule>
    <cfRule type="cellIs" dxfId="8" priority="10" stopIfTrue="1" operator="between">
      <formula>30.01</formula>
      <formula>40</formula>
    </cfRule>
    <cfRule type="cellIs" dxfId="7" priority="11" stopIfTrue="1" operator="between">
      <formula>20.1</formula>
      <formula>30</formula>
    </cfRule>
    <cfRule type="cellIs" dxfId="6" priority="12" stopIfTrue="1" operator="between">
      <formula>10.01</formula>
      <formula>20</formula>
    </cfRule>
  </conditionalFormatting>
  <conditionalFormatting sqref="Q26">
    <cfRule type="cellIs" dxfId="5" priority="6" stopIfTrue="1" operator="greaterThan">
      <formula>1</formula>
    </cfRule>
  </conditionalFormatting>
  <conditionalFormatting sqref="Q36">
    <cfRule type="cellIs" dxfId="4" priority="5" stopIfTrue="1" operator="greaterThan">
      <formula>1</formula>
    </cfRule>
  </conditionalFormatting>
  <conditionalFormatting sqref="Q42">
    <cfRule type="cellIs" dxfId="3" priority="4" stopIfTrue="1" operator="greaterThan">
      <formula>1</formula>
    </cfRule>
  </conditionalFormatting>
  <conditionalFormatting sqref="Q46">
    <cfRule type="cellIs" dxfId="2" priority="3" stopIfTrue="1" operator="greaterThan">
      <formula>1</formula>
    </cfRule>
  </conditionalFormatting>
  <conditionalFormatting sqref="Q53">
    <cfRule type="cellIs" dxfId="1" priority="2" stopIfTrue="1" operator="greaterThan">
      <formula>1</formula>
    </cfRule>
  </conditionalFormatting>
  <conditionalFormatting sqref="Q56">
    <cfRule type="cellIs" dxfId="0" priority="1" stopIfTrue="1" operator="greaterThan">
      <formula>1</formula>
    </cfRule>
  </conditionalFormatting>
  <pageMargins left="0.23622047244094491" right="0.23622047244094491" top="0.74803149606299213" bottom="0.23622047244094491" header="0.31496062992125984" footer="0.31496062992125984"/>
  <pageSetup paperSize="8" scale="71" fitToHeight="0" orientation="landscape" r:id="rId1"/>
  <rowBreaks count="3" manualBreakCount="3">
    <brk id="55" max="16" man="1"/>
    <brk id="115" max="16" man="1"/>
    <brk id="14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"/>
  <sheetViews>
    <sheetView zoomScaleNormal="100" workbookViewId="0">
      <selection activeCell="F10" sqref="F10"/>
    </sheetView>
  </sheetViews>
  <sheetFormatPr baseColWidth="10" defaultRowHeight="14.4" x14ac:dyDescent="0.3"/>
  <cols>
    <col min="1" max="1" width="20.6640625" style="560" customWidth="1"/>
    <col min="2" max="20" width="15.6640625" style="560" customWidth="1"/>
    <col min="21" max="16384" width="11.5546875" style="560"/>
  </cols>
  <sheetData>
    <row r="1" spans="1:13" ht="19.95" customHeight="1" x14ac:dyDescent="0.4">
      <c r="A1" s="557" t="s">
        <v>577</v>
      </c>
      <c r="B1" s="557"/>
      <c r="C1" s="557"/>
      <c r="D1" s="557"/>
      <c r="E1" s="557"/>
      <c r="F1" s="558"/>
      <c r="G1" s="558"/>
      <c r="H1" s="558"/>
      <c r="I1" s="559"/>
      <c r="J1" s="559"/>
    </row>
    <row r="2" spans="1:13" ht="19.95" customHeight="1" x14ac:dyDescent="0.4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  <c r="I2" s="559"/>
      <c r="J2" s="559"/>
      <c r="K2" s="562"/>
      <c r="L2" s="563"/>
    </row>
    <row r="3" spans="1:13" ht="19.95" customHeight="1" thickBot="1" x14ac:dyDescent="0.45">
      <c r="A3" s="564" t="s">
        <v>513</v>
      </c>
      <c r="B3" s="564"/>
      <c r="C3" s="564"/>
      <c r="D3" s="564"/>
      <c r="E3" s="564"/>
      <c r="F3" s="560" t="s">
        <v>592</v>
      </c>
      <c r="G3" s="558"/>
      <c r="H3" s="558"/>
      <c r="I3" s="559"/>
      <c r="J3" s="559"/>
      <c r="K3" s="562"/>
      <c r="L3" s="563"/>
    </row>
    <row r="4" spans="1:13" ht="16.5" customHeight="1" x14ac:dyDescent="0.4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F4" s="558"/>
      <c r="G4" s="558"/>
      <c r="H4" s="558"/>
      <c r="I4" s="559"/>
      <c r="J4" s="559"/>
      <c r="K4" s="562"/>
      <c r="L4" s="563"/>
    </row>
    <row r="5" spans="1:13" ht="16.5" customHeight="1" x14ac:dyDescent="0.4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G5" s="558"/>
      <c r="H5" s="558"/>
      <c r="I5" s="559"/>
      <c r="J5" s="559"/>
      <c r="K5" s="562"/>
      <c r="L5" s="563"/>
    </row>
    <row r="6" spans="1:13" ht="16.5" customHeight="1" thickBot="1" x14ac:dyDescent="0.4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  <c r="I6" s="559"/>
      <c r="J6" s="559"/>
      <c r="K6" s="579"/>
      <c r="L6" s="580"/>
      <c r="M6" s="579"/>
    </row>
    <row r="7" spans="1:13" ht="10.199999999999999" customHeight="1" thickBot="1" x14ac:dyDescent="0.45">
      <c r="A7" s="581"/>
      <c r="B7" s="581"/>
      <c r="C7" s="581"/>
      <c r="D7" s="581"/>
      <c r="E7" s="581"/>
      <c r="F7" s="581"/>
      <c r="G7" s="581"/>
      <c r="H7" s="581"/>
      <c r="I7" s="581"/>
      <c r="J7" s="581"/>
    </row>
    <row r="8" spans="1:13" s="590" customFormat="1" ht="29.25" customHeight="1" thickBot="1" x14ac:dyDescent="0.35">
      <c r="A8" s="582" t="s">
        <v>172</v>
      </c>
      <c r="B8" s="583"/>
      <c r="C8" s="584" t="s">
        <v>150</v>
      </c>
      <c r="D8" s="585"/>
      <c r="E8" s="583"/>
      <c r="F8" s="586" t="s">
        <v>151</v>
      </c>
      <c r="G8" s="587" t="s">
        <v>152</v>
      </c>
      <c r="H8" s="588"/>
      <c r="I8" s="588"/>
      <c r="J8" s="589"/>
    </row>
    <row r="9" spans="1:13" s="590" customFormat="1" ht="15" thickBot="1" x14ac:dyDescent="0.35">
      <c r="A9" s="591"/>
      <c r="B9" s="592"/>
      <c r="C9" s="593"/>
      <c r="D9" s="594"/>
      <c r="E9" s="592"/>
      <c r="F9" s="595" t="s">
        <v>153</v>
      </c>
      <c r="G9" s="596" t="s">
        <v>154</v>
      </c>
      <c r="H9" s="596" t="s">
        <v>126</v>
      </c>
      <c r="I9" s="597"/>
      <c r="J9" s="597"/>
    </row>
    <row r="10" spans="1:13" s="558" customFormat="1" ht="30" customHeight="1" x14ac:dyDescent="0.3">
      <c r="A10" s="598" t="s">
        <v>715</v>
      </c>
      <c r="B10" s="599"/>
      <c r="C10" s="600" t="s">
        <v>155</v>
      </c>
      <c r="D10" s="601"/>
      <c r="E10" s="599"/>
      <c r="F10" s="617"/>
      <c r="G10" s="602"/>
      <c r="H10" s="603"/>
      <c r="I10" s="604"/>
      <c r="J10" s="605"/>
    </row>
    <row r="11" spans="1:13" s="558" customFormat="1" ht="30" customHeight="1" x14ac:dyDescent="0.3">
      <c r="A11" s="606" t="s">
        <v>715</v>
      </c>
      <c r="B11" s="607"/>
      <c r="C11" s="608" t="s">
        <v>156</v>
      </c>
      <c r="D11" s="609"/>
      <c r="E11" s="607"/>
      <c r="F11" s="618"/>
      <c r="G11" s="620"/>
      <c r="H11" s="511"/>
      <c r="I11" s="610"/>
      <c r="J11" s="605"/>
    </row>
    <row r="12" spans="1:13" s="558" customFormat="1" ht="30" customHeight="1" thickBot="1" x14ac:dyDescent="0.35">
      <c r="A12" s="611" t="s">
        <v>167</v>
      </c>
      <c r="B12" s="612"/>
      <c r="C12" s="613" t="s">
        <v>716</v>
      </c>
      <c r="D12" s="614"/>
      <c r="E12" s="612"/>
      <c r="F12" s="619"/>
      <c r="G12" s="621"/>
      <c r="H12" s="615"/>
      <c r="I12" s="604"/>
      <c r="J12" s="605"/>
      <c r="L12" s="616"/>
    </row>
  </sheetData>
  <sheetProtection algorithmName="SHA-512" hashValue="UScBhUfdFJUkIz4BxpH/2N7kn/T9KQy7aWPosjaofT0sOvNr65f8bJIYw8ja7HEO841wU4A2mL3oO30qZdzD2A==" saltValue="W7PhrdJm6PRlBfqNR4GpEA==" spinCount="100000" sheet="1" selectLockedCells="1"/>
  <mergeCells count="16">
    <mergeCell ref="C12:E12"/>
    <mergeCell ref="A12:B12"/>
    <mergeCell ref="C11:E11"/>
    <mergeCell ref="A11:B11"/>
    <mergeCell ref="G8:J8"/>
    <mergeCell ref="A10:B10"/>
    <mergeCell ref="C9:E9"/>
    <mergeCell ref="A9:B9"/>
    <mergeCell ref="A8:B8"/>
    <mergeCell ref="C8:E8"/>
    <mergeCell ref="C10:E10"/>
    <mergeCell ref="A1:E1"/>
    <mergeCell ref="A2:E2"/>
    <mergeCell ref="A3:E3"/>
    <mergeCell ref="B4:E4"/>
    <mergeCell ref="B5:E5"/>
  </mergeCells>
  <pageMargins left="0.23622047244094491" right="0.23622047244094491" top="0.23622047244094491" bottom="0.23622047244094491" header="0.31496062992125984" footer="0.31496062992125984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28"/>
  <sheetViews>
    <sheetView zoomScaleNormal="100" workbookViewId="0">
      <selection activeCell="A13" sqref="A13"/>
    </sheetView>
  </sheetViews>
  <sheetFormatPr baseColWidth="10" defaultColWidth="9.109375" defaultRowHeight="14.4" x14ac:dyDescent="0.3"/>
  <cols>
    <col min="1" max="1" width="20.6640625" style="622" customWidth="1"/>
    <col min="2" max="3" width="15.6640625" style="622" customWidth="1"/>
    <col min="4" max="4" width="15.6640625" style="624" customWidth="1"/>
    <col min="5" max="5" width="15.6640625" style="625" customWidth="1"/>
    <col min="6" max="6" width="15.6640625" style="626" customWidth="1"/>
    <col min="7" max="7" width="15.6640625" style="625" customWidth="1"/>
    <col min="8" max="9" width="15.6640625" style="622" customWidth="1"/>
    <col min="10" max="16384" width="9.109375" style="622"/>
  </cols>
  <sheetData>
    <row r="1" spans="1:8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</row>
    <row r="2" spans="1:8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</row>
    <row r="3" spans="1:8" ht="19.95" customHeight="1" thickBot="1" x14ac:dyDescent="0.35">
      <c r="A3" s="564" t="s">
        <v>581</v>
      </c>
      <c r="B3" s="564"/>
      <c r="C3" s="564"/>
      <c r="D3" s="564"/>
      <c r="E3" s="564"/>
      <c r="F3" s="560" t="s">
        <v>592</v>
      </c>
      <c r="G3" s="558"/>
      <c r="H3" s="558"/>
    </row>
    <row r="4" spans="1:8" s="623" customFormat="1" ht="19.95" customHeight="1" x14ac:dyDescent="0.3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F4" s="558"/>
      <c r="G4" s="558"/>
      <c r="H4" s="558"/>
    </row>
    <row r="5" spans="1:8" ht="16.5" customHeight="1" x14ac:dyDescent="0.3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G5" s="558"/>
      <c r="H5" s="558"/>
    </row>
    <row r="6" spans="1:8" ht="16.5" customHeight="1" thickBot="1" x14ac:dyDescent="0.3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</row>
    <row r="7" spans="1:8" ht="10.199999999999999" customHeight="1" x14ac:dyDescent="0.3"/>
    <row r="8" spans="1:8" ht="16.2" customHeight="1" x14ac:dyDescent="0.3">
      <c r="A8" s="627" t="s">
        <v>465</v>
      </c>
    </row>
    <row r="9" spans="1:8" ht="10.199999999999999" customHeight="1" thickBot="1" x14ac:dyDescent="0.35"/>
    <row r="10" spans="1:8" s="631" customFormat="1" ht="20.25" customHeight="1" thickBot="1" x14ac:dyDescent="0.35">
      <c r="A10" s="628" t="s">
        <v>443</v>
      </c>
      <c r="B10" s="629"/>
      <c r="C10" s="629"/>
      <c r="D10" s="629"/>
      <c r="E10" s="629"/>
      <c r="F10" s="629"/>
      <c r="G10" s="630"/>
    </row>
    <row r="11" spans="1:8" s="639" customFormat="1" ht="28.95" customHeight="1" x14ac:dyDescent="0.3">
      <c r="A11" s="632" t="s">
        <v>90</v>
      </c>
      <c r="B11" s="633"/>
      <c r="C11" s="634"/>
      <c r="D11" s="635" t="s">
        <v>17</v>
      </c>
      <c r="E11" s="636" t="s">
        <v>84</v>
      </c>
      <c r="F11" s="637"/>
      <c r="G11" s="638"/>
    </row>
    <row r="12" spans="1:8" s="631" customFormat="1" ht="15" thickBot="1" x14ac:dyDescent="0.35">
      <c r="A12" s="640"/>
      <c r="B12" s="641"/>
      <c r="C12" s="642"/>
      <c r="D12" s="643" t="s">
        <v>83</v>
      </c>
      <c r="E12" s="644" t="s">
        <v>10</v>
      </c>
      <c r="F12" s="645"/>
      <c r="G12" s="646"/>
    </row>
    <row r="13" spans="1:8" x14ac:dyDescent="0.3">
      <c r="A13" s="70"/>
      <c r="B13" s="71"/>
      <c r="C13" s="72"/>
      <c r="D13" s="217"/>
      <c r="E13" s="73"/>
      <c r="F13" s="647"/>
      <c r="G13" s="648"/>
    </row>
    <row r="14" spans="1:8" x14ac:dyDescent="0.3">
      <c r="A14" s="74"/>
      <c r="B14" s="75"/>
      <c r="C14" s="76"/>
      <c r="D14" s="163"/>
      <c r="E14" s="77"/>
      <c r="F14" s="647"/>
      <c r="G14" s="648"/>
    </row>
    <row r="15" spans="1:8" x14ac:dyDescent="0.3">
      <c r="A15" s="74"/>
      <c r="B15" s="75"/>
      <c r="C15" s="76"/>
      <c r="D15" s="163"/>
      <c r="E15" s="77"/>
      <c r="F15" s="647"/>
      <c r="G15" s="648"/>
    </row>
    <row r="16" spans="1:8" x14ac:dyDescent="0.3">
      <c r="A16" s="74"/>
      <c r="B16" s="75"/>
      <c r="C16" s="76"/>
      <c r="D16" s="163"/>
      <c r="E16" s="77"/>
      <c r="F16" s="647"/>
      <c r="G16" s="648"/>
    </row>
    <row r="17" spans="1:7" x14ac:dyDescent="0.3">
      <c r="A17" s="74"/>
      <c r="B17" s="75"/>
      <c r="C17" s="76"/>
      <c r="D17" s="163"/>
      <c r="E17" s="77"/>
      <c r="F17" s="647"/>
      <c r="G17" s="648"/>
    </row>
    <row r="18" spans="1:7" x14ac:dyDescent="0.3">
      <c r="A18" s="74"/>
      <c r="B18" s="75"/>
      <c r="C18" s="76"/>
      <c r="D18" s="163"/>
      <c r="E18" s="77"/>
      <c r="F18" s="647"/>
      <c r="G18" s="648"/>
    </row>
    <row r="19" spans="1:7" x14ac:dyDescent="0.3">
      <c r="A19" s="74"/>
      <c r="B19" s="75"/>
      <c r="C19" s="76"/>
      <c r="D19" s="163"/>
      <c r="E19" s="77"/>
      <c r="F19" s="647"/>
      <c r="G19" s="648"/>
    </row>
    <row r="20" spans="1:7" x14ac:dyDescent="0.3">
      <c r="A20" s="74"/>
      <c r="B20" s="75"/>
      <c r="C20" s="76"/>
      <c r="D20" s="163"/>
      <c r="E20" s="77"/>
      <c r="F20" s="647"/>
      <c r="G20" s="648"/>
    </row>
    <row r="21" spans="1:7" x14ac:dyDescent="0.3">
      <c r="A21" s="74"/>
      <c r="B21" s="75"/>
      <c r="C21" s="76"/>
      <c r="D21" s="163"/>
      <c r="E21" s="77"/>
      <c r="F21" s="647"/>
      <c r="G21" s="648"/>
    </row>
    <row r="22" spans="1:7" x14ac:dyDescent="0.3">
      <c r="A22" s="74"/>
      <c r="B22" s="75"/>
      <c r="C22" s="76"/>
      <c r="D22" s="163"/>
      <c r="E22" s="77"/>
      <c r="F22" s="647"/>
      <c r="G22" s="648"/>
    </row>
    <row r="23" spans="1:7" x14ac:dyDescent="0.3">
      <c r="A23" s="74"/>
      <c r="B23" s="75"/>
      <c r="C23" s="76"/>
      <c r="D23" s="163"/>
      <c r="E23" s="77"/>
      <c r="F23" s="647"/>
      <c r="G23" s="648"/>
    </row>
    <row r="24" spans="1:7" x14ac:dyDescent="0.3">
      <c r="A24" s="74"/>
      <c r="B24" s="75"/>
      <c r="C24" s="76"/>
      <c r="D24" s="163"/>
      <c r="E24" s="77"/>
      <c r="F24" s="647"/>
      <c r="G24" s="648"/>
    </row>
    <row r="25" spans="1:7" x14ac:dyDescent="0.3">
      <c r="A25" s="74"/>
      <c r="B25" s="75"/>
      <c r="C25" s="76"/>
      <c r="D25" s="163"/>
      <c r="E25" s="77"/>
      <c r="F25" s="647"/>
      <c r="G25" s="648"/>
    </row>
    <row r="26" spans="1:7" x14ac:dyDescent="0.3">
      <c r="A26" s="74"/>
      <c r="B26" s="75"/>
      <c r="C26" s="76"/>
      <c r="D26" s="163"/>
      <c r="E26" s="77"/>
      <c r="F26" s="647"/>
      <c r="G26" s="648"/>
    </row>
    <row r="27" spans="1:7" x14ac:dyDescent="0.3">
      <c r="A27" s="74"/>
      <c r="B27" s="75"/>
      <c r="C27" s="76"/>
      <c r="D27" s="163"/>
      <c r="E27" s="77"/>
      <c r="F27" s="647"/>
      <c r="G27" s="648"/>
    </row>
    <row r="28" spans="1:7" x14ac:dyDescent="0.3">
      <c r="A28" s="74"/>
      <c r="B28" s="75"/>
      <c r="C28" s="76"/>
      <c r="D28" s="163"/>
      <c r="E28" s="77"/>
      <c r="F28" s="647"/>
      <c r="G28" s="648"/>
    </row>
    <row r="29" spans="1:7" x14ac:dyDescent="0.3">
      <c r="A29" s="74"/>
      <c r="B29" s="75"/>
      <c r="C29" s="76"/>
      <c r="D29" s="163"/>
      <c r="E29" s="77"/>
      <c r="F29" s="647"/>
      <c r="G29" s="648"/>
    </row>
    <row r="30" spans="1:7" x14ac:dyDescent="0.3">
      <c r="A30" s="74"/>
      <c r="B30" s="75"/>
      <c r="C30" s="76"/>
      <c r="D30" s="163"/>
      <c r="E30" s="77"/>
      <c r="F30" s="647"/>
      <c r="G30" s="648"/>
    </row>
    <row r="31" spans="1:7" x14ac:dyDescent="0.3">
      <c r="A31" s="74"/>
      <c r="B31" s="75"/>
      <c r="C31" s="76"/>
      <c r="D31" s="163"/>
      <c r="E31" s="77"/>
      <c r="F31" s="647"/>
      <c r="G31" s="648"/>
    </row>
    <row r="32" spans="1:7" x14ac:dyDescent="0.3">
      <c r="A32" s="74"/>
      <c r="B32" s="75"/>
      <c r="C32" s="76"/>
      <c r="D32" s="163"/>
      <c r="E32" s="77"/>
      <c r="F32" s="647"/>
      <c r="G32" s="648"/>
    </row>
    <row r="33" spans="1:7" x14ac:dyDescent="0.3">
      <c r="A33" s="74"/>
      <c r="B33" s="75"/>
      <c r="C33" s="76"/>
      <c r="D33" s="163"/>
      <c r="E33" s="77"/>
      <c r="F33" s="647"/>
      <c r="G33" s="648"/>
    </row>
    <row r="34" spans="1:7" x14ac:dyDescent="0.3">
      <c r="A34" s="74"/>
      <c r="B34" s="75"/>
      <c r="C34" s="76"/>
      <c r="D34" s="163"/>
      <c r="E34" s="77"/>
      <c r="F34" s="647"/>
      <c r="G34" s="648"/>
    </row>
    <row r="35" spans="1:7" x14ac:dyDescent="0.3">
      <c r="A35" s="74"/>
      <c r="B35" s="75"/>
      <c r="C35" s="76"/>
      <c r="D35" s="163"/>
      <c r="E35" s="77"/>
      <c r="F35" s="647"/>
      <c r="G35" s="648"/>
    </row>
    <row r="36" spans="1:7" x14ac:dyDescent="0.3">
      <c r="A36" s="74"/>
      <c r="B36" s="75"/>
      <c r="C36" s="76"/>
      <c r="D36" s="163"/>
      <c r="E36" s="77"/>
      <c r="F36" s="647"/>
      <c r="G36" s="648"/>
    </row>
    <row r="37" spans="1:7" x14ac:dyDescent="0.3">
      <c r="A37" s="74"/>
      <c r="B37" s="75"/>
      <c r="C37" s="76"/>
      <c r="D37" s="163"/>
      <c r="E37" s="77"/>
      <c r="F37" s="647"/>
      <c r="G37" s="648"/>
    </row>
    <row r="38" spans="1:7" x14ac:dyDescent="0.3">
      <c r="A38" s="74"/>
      <c r="B38" s="75"/>
      <c r="C38" s="76"/>
      <c r="D38" s="163"/>
      <c r="E38" s="77"/>
      <c r="F38" s="647"/>
      <c r="G38" s="648"/>
    </row>
    <row r="39" spans="1:7" x14ac:dyDescent="0.3">
      <c r="A39" s="74"/>
      <c r="B39" s="75"/>
      <c r="C39" s="76"/>
      <c r="D39" s="163"/>
      <c r="E39" s="77"/>
      <c r="F39" s="647"/>
      <c r="G39" s="648"/>
    </row>
    <row r="40" spans="1:7" x14ac:dyDescent="0.3">
      <c r="A40" s="74"/>
      <c r="B40" s="75"/>
      <c r="C40" s="76"/>
      <c r="D40" s="163"/>
      <c r="E40" s="77"/>
      <c r="F40" s="647"/>
      <c r="G40" s="648"/>
    </row>
    <row r="41" spans="1:7" x14ac:dyDescent="0.3">
      <c r="A41" s="74"/>
      <c r="B41" s="75"/>
      <c r="C41" s="76"/>
      <c r="D41" s="163"/>
      <c r="E41" s="77"/>
      <c r="F41" s="647"/>
      <c r="G41" s="648"/>
    </row>
    <row r="42" spans="1:7" x14ac:dyDescent="0.3">
      <c r="A42" s="74"/>
      <c r="B42" s="75"/>
      <c r="C42" s="76"/>
      <c r="D42" s="163"/>
      <c r="E42" s="77"/>
      <c r="F42" s="647"/>
      <c r="G42" s="648"/>
    </row>
    <row r="43" spans="1:7" x14ac:dyDescent="0.3">
      <c r="A43" s="74"/>
      <c r="B43" s="75"/>
      <c r="C43" s="76"/>
      <c r="D43" s="163"/>
      <c r="E43" s="77"/>
      <c r="F43" s="647"/>
      <c r="G43" s="648"/>
    </row>
    <row r="44" spans="1:7" x14ac:dyDescent="0.3">
      <c r="A44" s="74"/>
      <c r="B44" s="75"/>
      <c r="C44" s="76"/>
      <c r="D44" s="163"/>
      <c r="E44" s="77"/>
      <c r="F44" s="647"/>
      <c r="G44" s="648"/>
    </row>
    <row r="45" spans="1:7" x14ac:dyDescent="0.3">
      <c r="A45" s="74"/>
      <c r="B45" s="75"/>
      <c r="C45" s="76"/>
      <c r="D45" s="163"/>
      <c r="E45" s="77"/>
      <c r="F45" s="647"/>
      <c r="G45" s="648"/>
    </row>
    <row r="46" spans="1:7" x14ac:dyDescent="0.3">
      <c r="A46" s="74"/>
      <c r="B46" s="75"/>
      <c r="C46" s="76"/>
      <c r="D46" s="163"/>
      <c r="E46" s="77"/>
      <c r="F46" s="647"/>
      <c r="G46" s="648"/>
    </row>
    <row r="47" spans="1:7" x14ac:dyDescent="0.3">
      <c r="A47" s="74"/>
      <c r="B47" s="75"/>
      <c r="C47" s="76"/>
      <c r="D47" s="163"/>
      <c r="E47" s="77"/>
      <c r="F47" s="647"/>
      <c r="G47" s="648"/>
    </row>
    <row r="48" spans="1:7" x14ac:dyDescent="0.3">
      <c r="A48" s="74"/>
      <c r="B48" s="75"/>
      <c r="C48" s="76"/>
      <c r="D48" s="163"/>
      <c r="E48" s="77"/>
      <c r="F48" s="647"/>
      <c r="G48" s="648"/>
    </row>
    <row r="49" spans="1:7" x14ac:dyDescent="0.3">
      <c r="A49" s="74"/>
      <c r="B49" s="75"/>
      <c r="C49" s="76"/>
      <c r="D49" s="163"/>
      <c r="E49" s="77"/>
      <c r="F49" s="647"/>
      <c r="G49" s="648"/>
    </row>
    <row r="50" spans="1:7" x14ac:dyDescent="0.3">
      <c r="A50" s="74"/>
      <c r="B50" s="75"/>
      <c r="C50" s="76"/>
      <c r="D50" s="163"/>
      <c r="E50" s="77"/>
      <c r="F50" s="647"/>
      <c r="G50" s="648"/>
    </row>
    <row r="51" spans="1:7" x14ac:dyDescent="0.3">
      <c r="A51" s="74"/>
      <c r="B51" s="75"/>
      <c r="C51" s="76"/>
      <c r="D51" s="163"/>
      <c r="E51" s="77"/>
      <c r="F51" s="647"/>
      <c r="G51" s="648"/>
    </row>
    <row r="52" spans="1:7" x14ac:dyDescent="0.3">
      <c r="A52" s="74"/>
      <c r="B52" s="75"/>
      <c r="C52" s="76"/>
      <c r="D52" s="163"/>
      <c r="E52" s="77"/>
      <c r="F52" s="647"/>
      <c r="G52" s="648"/>
    </row>
    <row r="53" spans="1:7" x14ac:dyDescent="0.3">
      <c r="A53" s="74"/>
      <c r="B53" s="75"/>
      <c r="C53" s="76"/>
      <c r="D53" s="163"/>
      <c r="E53" s="77"/>
      <c r="F53" s="647"/>
      <c r="G53" s="648"/>
    </row>
    <row r="54" spans="1:7" x14ac:dyDescent="0.3">
      <c r="A54" s="74"/>
      <c r="B54" s="75"/>
      <c r="C54" s="76"/>
      <c r="D54" s="163"/>
      <c r="E54" s="77"/>
      <c r="F54" s="647"/>
      <c r="G54" s="648"/>
    </row>
    <row r="55" spans="1:7" x14ac:dyDescent="0.3">
      <c r="A55" s="74"/>
      <c r="B55" s="75"/>
      <c r="C55" s="76"/>
      <c r="D55" s="163"/>
      <c r="E55" s="77"/>
      <c r="F55" s="647"/>
      <c r="G55" s="648"/>
    </row>
    <row r="56" spans="1:7" x14ac:dyDescent="0.3">
      <c r="A56" s="74"/>
      <c r="B56" s="75"/>
      <c r="C56" s="76"/>
      <c r="D56" s="163"/>
      <c r="E56" s="77"/>
      <c r="F56" s="647"/>
      <c r="G56" s="648"/>
    </row>
    <row r="57" spans="1:7" x14ac:dyDescent="0.3">
      <c r="A57" s="74"/>
      <c r="B57" s="75"/>
      <c r="C57" s="76"/>
      <c r="D57" s="163"/>
      <c r="E57" s="77"/>
      <c r="F57" s="647"/>
      <c r="G57" s="648"/>
    </row>
    <row r="58" spans="1:7" x14ac:dyDescent="0.3">
      <c r="A58" s="74"/>
      <c r="B58" s="75"/>
      <c r="C58" s="76"/>
      <c r="D58" s="163"/>
      <c r="E58" s="77"/>
      <c r="F58" s="647"/>
      <c r="G58" s="648"/>
    </row>
    <row r="59" spans="1:7" x14ac:dyDescent="0.3">
      <c r="A59" s="74"/>
      <c r="B59" s="75"/>
      <c r="C59" s="76"/>
      <c r="D59" s="163"/>
      <c r="E59" s="77"/>
      <c r="F59" s="647"/>
      <c r="G59" s="648"/>
    </row>
    <row r="60" spans="1:7" x14ac:dyDescent="0.3">
      <c r="A60" s="74"/>
      <c r="B60" s="75"/>
      <c r="C60" s="76"/>
      <c r="D60" s="163"/>
      <c r="E60" s="77"/>
      <c r="F60" s="647"/>
      <c r="G60" s="648"/>
    </row>
    <row r="61" spans="1:7" x14ac:dyDescent="0.3">
      <c r="A61" s="74"/>
      <c r="B61" s="75"/>
      <c r="C61" s="76"/>
      <c r="D61" s="163"/>
      <c r="E61" s="77"/>
      <c r="F61" s="647"/>
      <c r="G61" s="648"/>
    </row>
    <row r="62" spans="1:7" x14ac:dyDescent="0.3">
      <c r="A62" s="74"/>
      <c r="B62" s="75"/>
      <c r="C62" s="76"/>
      <c r="D62" s="163"/>
      <c r="E62" s="77"/>
      <c r="F62" s="647"/>
      <c r="G62" s="648"/>
    </row>
    <row r="63" spans="1:7" x14ac:dyDescent="0.3">
      <c r="A63" s="74"/>
      <c r="B63" s="75"/>
      <c r="C63" s="76"/>
      <c r="D63" s="163"/>
      <c r="E63" s="77"/>
      <c r="F63" s="647"/>
      <c r="G63" s="648"/>
    </row>
    <row r="64" spans="1:7" x14ac:dyDescent="0.3">
      <c r="A64" s="74"/>
      <c r="B64" s="75"/>
      <c r="C64" s="76"/>
      <c r="D64" s="163"/>
      <c r="E64" s="77"/>
      <c r="F64" s="647"/>
      <c r="G64" s="648"/>
    </row>
    <row r="65" spans="1:7" x14ac:dyDescent="0.3">
      <c r="A65" s="74"/>
      <c r="B65" s="75"/>
      <c r="C65" s="76"/>
      <c r="D65" s="163"/>
      <c r="E65" s="77"/>
      <c r="F65" s="647"/>
      <c r="G65" s="648"/>
    </row>
    <row r="66" spans="1:7" x14ac:dyDescent="0.3">
      <c r="A66" s="74"/>
      <c r="B66" s="75"/>
      <c r="C66" s="76"/>
      <c r="D66" s="163"/>
      <c r="E66" s="77"/>
      <c r="F66" s="647"/>
      <c r="G66" s="648"/>
    </row>
    <row r="67" spans="1:7" x14ac:dyDescent="0.3">
      <c r="A67" s="74"/>
      <c r="B67" s="75"/>
      <c r="C67" s="76"/>
      <c r="D67" s="163"/>
      <c r="E67" s="77"/>
      <c r="F67" s="647"/>
      <c r="G67" s="648"/>
    </row>
    <row r="68" spans="1:7" x14ac:dyDescent="0.3">
      <c r="A68" s="74"/>
      <c r="B68" s="75"/>
      <c r="C68" s="76"/>
      <c r="D68" s="163"/>
      <c r="E68" s="77"/>
      <c r="F68" s="647"/>
      <c r="G68" s="648"/>
    </row>
    <row r="69" spans="1:7" x14ac:dyDescent="0.3">
      <c r="A69" s="74"/>
      <c r="B69" s="75"/>
      <c r="C69" s="76"/>
      <c r="D69" s="163"/>
      <c r="E69" s="77"/>
      <c r="F69" s="647"/>
      <c r="G69" s="648"/>
    </row>
    <row r="70" spans="1:7" x14ac:dyDescent="0.3">
      <c r="A70" s="74"/>
      <c r="B70" s="75"/>
      <c r="C70" s="76"/>
      <c r="D70" s="163"/>
      <c r="E70" s="77"/>
      <c r="F70" s="647"/>
      <c r="G70" s="648"/>
    </row>
    <row r="71" spans="1:7" x14ac:dyDescent="0.3">
      <c r="A71" s="74"/>
      <c r="B71" s="75"/>
      <c r="C71" s="76"/>
      <c r="D71" s="163"/>
      <c r="E71" s="77"/>
      <c r="F71" s="647"/>
      <c r="G71" s="648"/>
    </row>
    <row r="72" spans="1:7" x14ac:dyDescent="0.3">
      <c r="A72" s="74"/>
      <c r="B72" s="75"/>
      <c r="C72" s="76"/>
      <c r="D72" s="163"/>
      <c r="E72" s="77"/>
      <c r="F72" s="647"/>
      <c r="G72" s="648"/>
    </row>
    <row r="73" spans="1:7" x14ac:dyDescent="0.3">
      <c r="A73" s="74"/>
      <c r="B73" s="75"/>
      <c r="C73" s="76"/>
      <c r="D73" s="163"/>
      <c r="E73" s="77"/>
      <c r="F73" s="647"/>
      <c r="G73" s="648"/>
    </row>
    <row r="74" spans="1:7" x14ac:dyDescent="0.3">
      <c r="A74" s="74"/>
      <c r="B74" s="75"/>
      <c r="C74" s="76"/>
      <c r="D74" s="163"/>
      <c r="E74" s="77"/>
      <c r="F74" s="647"/>
      <c r="G74" s="648"/>
    </row>
    <row r="75" spans="1:7" ht="15" thickBot="1" x14ac:dyDescent="0.35">
      <c r="A75" s="673"/>
      <c r="B75" s="674"/>
      <c r="C75" s="675"/>
      <c r="D75" s="676"/>
      <c r="E75" s="677"/>
      <c r="F75" s="647"/>
      <c r="G75" s="648"/>
    </row>
    <row r="76" spans="1:7" ht="15" thickBot="1" x14ac:dyDescent="0.35">
      <c r="A76" s="649" t="s">
        <v>48</v>
      </c>
      <c r="B76" s="650"/>
      <c r="C76" s="651"/>
      <c r="D76" s="652">
        <f>SUM(D13:D75)</f>
        <v>0</v>
      </c>
      <c r="E76" s="653"/>
      <c r="F76" s="654"/>
      <c r="G76" s="655"/>
    </row>
    <row r="77" spans="1:7" ht="10.199999999999999" customHeight="1" x14ac:dyDescent="0.3">
      <c r="A77" s="656"/>
      <c r="B77" s="656"/>
      <c r="C77" s="656"/>
      <c r="D77" s="657"/>
      <c r="E77" s="655"/>
      <c r="F77" s="658"/>
      <c r="G77" s="655"/>
    </row>
    <row r="78" spans="1:7" ht="16.5" customHeight="1" x14ac:dyDescent="0.3">
      <c r="A78" s="627" t="s">
        <v>168</v>
      </c>
      <c r="B78" s="656"/>
      <c r="C78" s="656"/>
      <c r="D78" s="657"/>
      <c r="E78" s="655"/>
      <c r="F78" s="658"/>
      <c r="G78" s="655"/>
    </row>
    <row r="79" spans="1:7" ht="10.199999999999999" customHeight="1" thickBot="1" x14ac:dyDescent="0.35">
      <c r="A79" s="656"/>
      <c r="B79" s="656"/>
      <c r="C79" s="656"/>
      <c r="D79" s="657"/>
      <c r="E79" s="655"/>
      <c r="F79" s="658"/>
      <c r="G79" s="655"/>
    </row>
    <row r="80" spans="1:7" ht="15" thickBot="1" x14ac:dyDescent="0.35">
      <c r="A80" s="628" t="s">
        <v>444</v>
      </c>
      <c r="B80" s="629"/>
      <c r="C80" s="629"/>
      <c r="D80" s="629"/>
      <c r="E80" s="629"/>
      <c r="F80" s="629"/>
      <c r="G80" s="630"/>
    </row>
    <row r="81" spans="1:7" ht="28.8" x14ac:dyDescent="0.3">
      <c r="A81" s="632" t="s">
        <v>91</v>
      </c>
      <c r="B81" s="633"/>
      <c r="C81" s="634"/>
      <c r="D81" s="635" t="s">
        <v>17</v>
      </c>
      <c r="E81" s="636" t="s">
        <v>84</v>
      </c>
      <c r="F81" s="637"/>
      <c r="G81" s="638"/>
    </row>
    <row r="82" spans="1:7" ht="15" thickBot="1" x14ac:dyDescent="0.35">
      <c r="A82" s="640"/>
      <c r="B82" s="641"/>
      <c r="C82" s="642"/>
      <c r="D82" s="643" t="s">
        <v>83</v>
      </c>
      <c r="E82" s="644" t="s">
        <v>10</v>
      </c>
      <c r="F82" s="645"/>
      <c r="G82" s="646"/>
    </row>
    <row r="83" spans="1:7" x14ac:dyDescent="0.3">
      <c r="A83" s="70"/>
      <c r="B83" s="71"/>
      <c r="C83" s="72"/>
      <c r="D83" s="217"/>
      <c r="E83" s="73"/>
      <c r="F83" s="647"/>
      <c r="G83" s="648"/>
    </row>
    <row r="84" spans="1:7" x14ac:dyDescent="0.3">
      <c r="A84" s="74"/>
      <c r="B84" s="75"/>
      <c r="C84" s="76"/>
      <c r="D84" s="163"/>
      <c r="E84" s="77"/>
      <c r="F84" s="647"/>
      <c r="G84" s="648"/>
    </row>
    <row r="85" spans="1:7" x14ac:dyDescent="0.3">
      <c r="A85" s="74"/>
      <c r="B85" s="75"/>
      <c r="C85" s="76"/>
      <c r="D85" s="163"/>
      <c r="E85" s="77"/>
      <c r="F85" s="647"/>
      <c r="G85" s="648"/>
    </row>
    <row r="86" spans="1:7" x14ac:dyDescent="0.3">
      <c r="A86" s="74"/>
      <c r="B86" s="75"/>
      <c r="C86" s="76"/>
      <c r="D86" s="163"/>
      <c r="E86" s="77"/>
      <c r="F86" s="647"/>
      <c r="G86" s="648"/>
    </row>
    <row r="87" spans="1:7" x14ac:dyDescent="0.3">
      <c r="A87" s="74"/>
      <c r="B87" s="75"/>
      <c r="C87" s="76"/>
      <c r="D87" s="163"/>
      <c r="E87" s="77"/>
      <c r="F87" s="647"/>
      <c r="G87" s="648"/>
    </row>
    <row r="88" spans="1:7" x14ac:dyDescent="0.3">
      <c r="A88" s="74"/>
      <c r="B88" s="75"/>
      <c r="C88" s="76"/>
      <c r="D88" s="163"/>
      <c r="E88" s="77"/>
      <c r="F88" s="647"/>
      <c r="G88" s="648"/>
    </row>
    <row r="89" spans="1:7" x14ac:dyDescent="0.3">
      <c r="A89" s="74"/>
      <c r="B89" s="75"/>
      <c r="C89" s="76"/>
      <c r="D89" s="163"/>
      <c r="E89" s="77"/>
      <c r="F89" s="647"/>
      <c r="G89" s="648"/>
    </row>
    <row r="90" spans="1:7" x14ac:dyDescent="0.3">
      <c r="A90" s="74"/>
      <c r="B90" s="75"/>
      <c r="C90" s="76"/>
      <c r="D90" s="163"/>
      <c r="E90" s="77"/>
      <c r="F90" s="647"/>
      <c r="G90" s="648"/>
    </row>
    <row r="91" spans="1:7" x14ac:dyDescent="0.3">
      <c r="A91" s="74"/>
      <c r="B91" s="75"/>
      <c r="C91" s="76"/>
      <c r="D91" s="163"/>
      <c r="E91" s="77"/>
      <c r="F91" s="647"/>
      <c r="G91" s="648"/>
    </row>
    <row r="92" spans="1:7" x14ac:dyDescent="0.3">
      <c r="A92" s="74"/>
      <c r="B92" s="75"/>
      <c r="C92" s="76"/>
      <c r="D92" s="163"/>
      <c r="E92" s="77"/>
      <c r="F92" s="647"/>
      <c r="G92" s="648"/>
    </row>
    <row r="93" spans="1:7" x14ac:dyDescent="0.3">
      <c r="A93" s="74"/>
      <c r="B93" s="75"/>
      <c r="C93" s="76"/>
      <c r="D93" s="163"/>
      <c r="E93" s="77"/>
      <c r="F93" s="647"/>
      <c r="G93" s="648"/>
    </row>
    <row r="94" spans="1:7" x14ac:dyDescent="0.3">
      <c r="A94" s="74"/>
      <c r="B94" s="75"/>
      <c r="C94" s="76"/>
      <c r="D94" s="163"/>
      <c r="E94" s="77"/>
      <c r="F94" s="647"/>
      <c r="G94" s="648"/>
    </row>
    <row r="95" spans="1:7" x14ac:dyDescent="0.3">
      <c r="A95" s="74"/>
      <c r="B95" s="75"/>
      <c r="C95" s="76"/>
      <c r="D95" s="163"/>
      <c r="E95" s="77"/>
      <c r="F95" s="647"/>
      <c r="G95" s="648"/>
    </row>
    <row r="96" spans="1:7" x14ac:dyDescent="0.3">
      <c r="A96" s="74"/>
      <c r="B96" s="78"/>
      <c r="C96" s="79"/>
      <c r="D96" s="163"/>
      <c r="E96" s="77"/>
      <c r="F96" s="647"/>
      <c r="G96" s="648"/>
    </row>
    <row r="97" spans="1:7" x14ac:dyDescent="0.3">
      <c r="A97" s="74"/>
      <c r="B97" s="75"/>
      <c r="C97" s="76"/>
      <c r="D97" s="163"/>
      <c r="E97" s="77"/>
      <c r="F97" s="647"/>
      <c r="G97" s="648"/>
    </row>
    <row r="98" spans="1:7" x14ac:dyDescent="0.3">
      <c r="A98" s="74"/>
      <c r="B98" s="75"/>
      <c r="C98" s="76"/>
      <c r="D98" s="163"/>
      <c r="E98" s="77"/>
      <c r="F98" s="647"/>
      <c r="G98" s="648"/>
    </row>
    <row r="99" spans="1:7" x14ac:dyDescent="0.3">
      <c r="A99" s="74"/>
      <c r="B99" s="75"/>
      <c r="C99" s="76"/>
      <c r="D99" s="163"/>
      <c r="E99" s="77"/>
      <c r="F99" s="647"/>
      <c r="G99" s="648"/>
    </row>
    <row r="100" spans="1:7" x14ac:dyDescent="0.3">
      <c r="A100" s="74"/>
      <c r="B100" s="75"/>
      <c r="C100" s="76"/>
      <c r="D100" s="163"/>
      <c r="E100" s="77"/>
      <c r="F100" s="647"/>
      <c r="G100" s="648"/>
    </row>
    <row r="101" spans="1:7" x14ac:dyDescent="0.3">
      <c r="A101" s="74"/>
      <c r="B101" s="75"/>
      <c r="C101" s="76"/>
      <c r="D101" s="163"/>
      <c r="E101" s="77"/>
      <c r="F101" s="647"/>
      <c r="G101" s="648"/>
    </row>
    <row r="102" spans="1:7" x14ac:dyDescent="0.3">
      <c r="A102" s="74"/>
      <c r="B102" s="75"/>
      <c r="C102" s="76"/>
      <c r="D102" s="163"/>
      <c r="E102" s="77"/>
      <c r="F102" s="647"/>
      <c r="G102" s="648"/>
    </row>
    <row r="103" spans="1:7" x14ac:dyDescent="0.3">
      <c r="A103" s="74"/>
      <c r="B103" s="75"/>
      <c r="C103" s="76"/>
      <c r="D103" s="163"/>
      <c r="E103" s="77"/>
      <c r="F103" s="647"/>
      <c r="G103" s="648"/>
    </row>
    <row r="104" spans="1:7" x14ac:dyDescent="0.3">
      <c r="A104" s="74"/>
      <c r="B104" s="75"/>
      <c r="C104" s="76"/>
      <c r="D104" s="163"/>
      <c r="E104" s="77"/>
      <c r="F104" s="647"/>
      <c r="G104" s="648"/>
    </row>
    <row r="105" spans="1:7" x14ac:dyDescent="0.3">
      <c r="A105" s="74"/>
      <c r="B105" s="75"/>
      <c r="C105" s="76"/>
      <c r="D105" s="163"/>
      <c r="E105" s="77"/>
      <c r="F105" s="647"/>
      <c r="G105" s="648"/>
    </row>
    <row r="106" spans="1:7" ht="15" thickBot="1" x14ac:dyDescent="0.35">
      <c r="A106" s="673"/>
      <c r="B106" s="674"/>
      <c r="C106" s="675"/>
      <c r="D106" s="676"/>
      <c r="E106" s="677"/>
      <c r="F106" s="647"/>
      <c r="G106" s="648"/>
    </row>
    <row r="107" spans="1:7" ht="15" thickBot="1" x14ac:dyDescent="0.35">
      <c r="A107" s="649" t="s">
        <v>48</v>
      </c>
      <c r="B107" s="650"/>
      <c r="C107" s="651"/>
      <c r="D107" s="652">
        <f>SUM(D83:D106)</f>
        <v>0</v>
      </c>
      <c r="E107" s="653"/>
      <c r="F107" s="654"/>
      <c r="G107" s="655"/>
    </row>
    <row r="108" spans="1:7" ht="10.199999999999999" customHeight="1" x14ac:dyDescent="0.3">
      <c r="A108" s="656"/>
      <c r="B108" s="656"/>
      <c r="C108" s="656"/>
      <c r="D108" s="657"/>
      <c r="E108" s="655"/>
      <c r="F108" s="658"/>
      <c r="G108" s="655"/>
    </row>
    <row r="109" spans="1:7" ht="16.5" customHeight="1" x14ac:dyDescent="0.3">
      <c r="A109" s="627" t="s">
        <v>717</v>
      </c>
      <c r="B109" s="656"/>
      <c r="C109" s="656"/>
      <c r="D109" s="657"/>
      <c r="E109" s="655"/>
      <c r="F109" s="658"/>
      <c r="G109" s="655"/>
    </row>
    <row r="110" spans="1:7" ht="10.199999999999999" customHeight="1" thickBot="1" x14ac:dyDescent="0.35">
      <c r="A110" s="656"/>
      <c r="B110" s="656"/>
      <c r="C110" s="656"/>
      <c r="D110" s="657"/>
      <c r="E110" s="655"/>
      <c r="F110" s="658"/>
      <c r="G110" s="655"/>
    </row>
    <row r="111" spans="1:7" ht="15" thickBot="1" x14ac:dyDescent="0.35">
      <c r="A111" s="628" t="s">
        <v>445</v>
      </c>
      <c r="B111" s="629"/>
      <c r="C111" s="629"/>
      <c r="D111" s="629"/>
      <c r="E111" s="629"/>
      <c r="F111" s="629"/>
      <c r="G111" s="630"/>
    </row>
    <row r="112" spans="1:7" ht="28.8" x14ac:dyDescent="0.3">
      <c r="A112" s="632" t="s">
        <v>91</v>
      </c>
      <c r="B112" s="633"/>
      <c r="C112" s="634"/>
      <c r="D112" s="635" t="s">
        <v>17</v>
      </c>
      <c r="E112" s="636" t="s">
        <v>84</v>
      </c>
      <c r="F112" s="637"/>
      <c r="G112" s="638"/>
    </row>
    <row r="113" spans="1:7" ht="15" thickBot="1" x14ac:dyDescent="0.35">
      <c r="A113" s="640"/>
      <c r="B113" s="641"/>
      <c r="C113" s="642"/>
      <c r="D113" s="643" t="s">
        <v>83</v>
      </c>
      <c r="E113" s="644" t="s">
        <v>10</v>
      </c>
      <c r="F113" s="645"/>
      <c r="G113" s="646"/>
    </row>
    <row r="114" spans="1:7" x14ac:dyDescent="0.3">
      <c r="A114" s="70"/>
      <c r="B114" s="71"/>
      <c r="C114" s="72"/>
      <c r="D114" s="217"/>
      <c r="E114" s="73"/>
      <c r="F114" s="647"/>
      <c r="G114" s="648"/>
    </row>
    <row r="115" spans="1:7" x14ac:dyDescent="0.3">
      <c r="A115" s="74"/>
      <c r="B115" s="75"/>
      <c r="C115" s="76"/>
      <c r="D115" s="163"/>
      <c r="E115" s="77"/>
      <c r="F115" s="647"/>
      <c r="G115" s="648"/>
    </row>
    <row r="116" spans="1:7" x14ac:dyDescent="0.3">
      <c r="A116" s="74"/>
      <c r="B116" s="75"/>
      <c r="C116" s="76"/>
      <c r="D116" s="163"/>
      <c r="E116" s="77"/>
      <c r="F116" s="647"/>
      <c r="G116" s="648"/>
    </row>
    <row r="117" spans="1:7" x14ac:dyDescent="0.3">
      <c r="A117" s="74"/>
      <c r="B117" s="75"/>
      <c r="C117" s="76"/>
      <c r="D117" s="163"/>
      <c r="E117" s="77"/>
      <c r="F117" s="647"/>
      <c r="G117" s="648"/>
    </row>
    <row r="118" spans="1:7" x14ac:dyDescent="0.3">
      <c r="A118" s="74"/>
      <c r="B118" s="75"/>
      <c r="C118" s="76"/>
      <c r="D118" s="163"/>
      <c r="E118" s="77"/>
      <c r="F118" s="647"/>
      <c r="G118" s="648"/>
    </row>
    <row r="119" spans="1:7" x14ac:dyDescent="0.3">
      <c r="A119" s="74"/>
      <c r="B119" s="75"/>
      <c r="C119" s="76"/>
      <c r="D119" s="163"/>
      <c r="E119" s="77"/>
      <c r="F119" s="647"/>
      <c r="G119" s="648"/>
    </row>
    <row r="120" spans="1:7" x14ac:dyDescent="0.3">
      <c r="A120" s="74"/>
      <c r="B120" s="75"/>
      <c r="C120" s="76"/>
      <c r="D120" s="163"/>
      <c r="E120" s="77"/>
      <c r="F120" s="647"/>
      <c r="G120" s="648"/>
    </row>
    <row r="121" spans="1:7" x14ac:dyDescent="0.3">
      <c r="A121" s="74"/>
      <c r="B121" s="75"/>
      <c r="C121" s="76"/>
      <c r="D121" s="163"/>
      <c r="E121" s="77"/>
      <c r="F121" s="647"/>
      <c r="G121" s="648"/>
    </row>
    <row r="122" spans="1:7" x14ac:dyDescent="0.3">
      <c r="A122" s="74"/>
      <c r="B122" s="75"/>
      <c r="C122" s="76"/>
      <c r="D122" s="163"/>
      <c r="E122" s="77"/>
      <c r="F122" s="647"/>
      <c r="G122" s="648"/>
    </row>
    <row r="123" spans="1:7" x14ac:dyDescent="0.3">
      <c r="A123" s="74"/>
      <c r="B123" s="75"/>
      <c r="C123" s="76"/>
      <c r="D123" s="163"/>
      <c r="E123" s="77"/>
      <c r="F123" s="647"/>
      <c r="G123" s="648"/>
    </row>
    <row r="124" spans="1:7" x14ac:dyDescent="0.3">
      <c r="A124" s="74"/>
      <c r="B124" s="75"/>
      <c r="C124" s="76"/>
      <c r="D124" s="163"/>
      <c r="E124" s="77"/>
      <c r="F124" s="647"/>
      <c r="G124" s="648"/>
    </row>
    <row r="125" spans="1:7" x14ac:dyDescent="0.3">
      <c r="A125" s="74"/>
      <c r="B125" s="75"/>
      <c r="C125" s="76"/>
      <c r="D125" s="163"/>
      <c r="E125" s="77"/>
      <c r="F125" s="647"/>
      <c r="G125" s="648"/>
    </row>
    <row r="126" spans="1:7" x14ac:dyDescent="0.3">
      <c r="A126" s="74"/>
      <c r="B126" s="75"/>
      <c r="C126" s="76"/>
      <c r="D126" s="163"/>
      <c r="E126" s="77"/>
      <c r="F126" s="647"/>
      <c r="G126" s="648"/>
    </row>
    <row r="127" spans="1:7" x14ac:dyDescent="0.3">
      <c r="A127" s="74"/>
      <c r="B127" s="75"/>
      <c r="C127" s="76"/>
      <c r="D127" s="163"/>
      <c r="E127" s="77"/>
      <c r="F127" s="647"/>
      <c r="G127" s="648"/>
    </row>
    <row r="128" spans="1:7" x14ac:dyDescent="0.3">
      <c r="A128" s="74"/>
      <c r="B128" s="75"/>
      <c r="C128" s="76"/>
      <c r="D128" s="163"/>
      <c r="E128" s="77"/>
      <c r="F128" s="647"/>
      <c r="G128" s="648"/>
    </row>
    <row r="129" spans="1:7" x14ac:dyDescent="0.3">
      <c r="A129" s="74"/>
      <c r="B129" s="75"/>
      <c r="C129" s="76"/>
      <c r="D129" s="163"/>
      <c r="E129" s="77"/>
      <c r="F129" s="647"/>
      <c r="G129" s="648"/>
    </row>
    <row r="130" spans="1:7" x14ac:dyDescent="0.3">
      <c r="A130" s="74"/>
      <c r="B130" s="75"/>
      <c r="C130" s="76"/>
      <c r="D130" s="163"/>
      <c r="E130" s="77"/>
      <c r="F130" s="647"/>
      <c r="G130" s="648"/>
    </row>
    <row r="131" spans="1:7" x14ac:dyDescent="0.3">
      <c r="A131" s="74"/>
      <c r="B131" s="75"/>
      <c r="C131" s="76"/>
      <c r="D131" s="163"/>
      <c r="E131" s="77"/>
      <c r="F131" s="647"/>
      <c r="G131" s="648"/>
    </row>
    <row r="132" spans="1:7" x14ac:dyDescent="0.3">
      <c r="A132" s="74"/>
      <c r="B132" s="75"/>
      <c r="C132" s="76"/>
      <c r="D132" s="163"/>
      <c r="E132" s="77"/>
      <c r="F132" s="647"/>
      <c r="G132" s="648"/>
    </row>
    <row r="133" spans="1:7" x14ac:dyDescent="0.3">
      <c r="A133" s="74"/>
      <c r="B133" s="75"/>
      <c r="C133" s="76"/>
      <c r="D133" s="163"/>
      <c r="E133" s="77"/>
      <c r="F133" s="647"/>
      <c r="G133" s="648"/>
    </row>
    <row r="134" spans="1:7" x14ac:dyDescent="0.3">
      <c r="A134" s="74"/>
      <c r="B134" s="75"/>
      <c r="C134" s="76"/>
      <c r="D134" s="163"/>
      <c r="E134" s="77"/>
      <c r="F134" s="647"/>
      <c r="G134" s="648"/>
    </row>
    <row r="135" spans="1:7" x14ac:dyDescent="0.3">
      <c r="A135" s="74"/>
      <c r="B135" s="75"/>
      <c r="C135" s="76"/>
      <c r="D135" s="163"/>
      <c r="E135" s="77"/>
      <c r="F135" s="647"/>
      <c r="G135" s="648"/>
    </row>
    <row r="136" spans="1:7" x14ac:dyDescent="0.3">
      <c r="A136" s="74"/>
      <c r="B136" s="75"/>
      <c r="C136" s="76"/>
      <c r="D136" s="163"/>
      <c r="E136" s="77"/>
      <c r="F136" s="647"/>
      <c r="G136" s="648"/>
    </row>
    <row r="137" spans="1:7" ht="15" thickBot="1" x14ac:dyDescent="0.35">
      <c r="A137" s="673"/>
      <c r="B137" s="674"/>
      <c r="C137" s="675"/>
      <c r="D137" s="676"/>
      <c r="E137" s="677"/>
      <c r="F137" s="647"/>
      <c r="G137" s="648"/>
    </row>
    <row r="138" spans="1:7" ht="15" thickBot="1" x14ac:dyDescent="0.35">
      <c r="A138" s="649" t="s">
        <v>48</v>
      </c>
      <c r="B138" s="650"/>
      <c r="C138" s="651"/>
      <c r="D138" s="652">
        <f>SUM(D114:D137)</f>
        <v>0</v>
      </c>
      <c r="E138" s="653"/>
      <c r="F138" s="654"/>
      <c r="G138" s="655"/>
    </row>
    <row r="139" spans="1:7" ht="10.199999999999999" customHeight="1" x14ac:dyDescent="0.3">
      <c r="D139" s="659"/>
      <c r="E139" s="660"/>
    </row>
    <row r="140" spans="1:7" ht="16.5" customHeight="1" x14ac:dyDescent="0.3">
      <c r="A140" s="627" t="s">
        <v>169</v>
      </c>
      <c r="D140" s="659"/>
      <c r="E140" s="660"/>
    </row>
    <row r="141" spans="1:7" ht="10.199999999999999" customHeight="1" thickBot="1" x14ac:dyDescent="0.35">
      <c r="A141" s="661"/>
      <c r="B141" s="661"/>
      <c r="C141" s="661"/>
      <c r="D141" s="662"/>
      <c r="E141" s="663"/>
    </row>
    <row r="142" spans="1:7" s="631" customFormat="1" ht="29.25" customHeight="1" thickBot="1" x14ac:dyDescent="0.35">
      <c r="A142" s="664" t="s">
        <v>138</v>
      </c>
      <c r="B142" s="665"/>
      <c r="C142" s="665"/>
      <c r="D142" s="665"/>
      <c r="E142" s="665"/>
      <c r="F142" s="665"/>
      <c r="G142" s="666"/>
    </row>
    <row r="143" spans="1:7" s="631" customFormat="1" ht="28.5" customHeight="1" x14ac:dyDescent="0.3">
      <c r="A143" s="632" t="s">
        <v>89</v>
      </c>
      <c r="B143" s="633"/>
      <c r="C143" s="634"/>
      <c r="D143" s="635" t="s">
        <v>17</v>
      </c>
      <c r="E143" s="636" t="s">
        <v>84</v>
      </c>
      <c r="F143" s="637"/>
      <c r="G143" s="638"/>
    </row>
    <row r="144" spans="1:7" s="631" customFormat="1" ht="15" customHeight="1" thickBot="1" x14ac:dyDescent="0.35">
      <c r="A144" s="667"/>
      <c r="B144" s="668"/>
      <c r="C144" s="669"/>
      <c r="D144" s="670" t="s">
        <v>83</v>
      </c>
      <c r="E144" s="671" t="s">
        <v>10</v>
      </c>
      <c r="F144" s="645"/>
      <c r="G144" s="646"/>
    </row>
    <row r="145" spans="1:7" x14ac:dyDescent="0.3">
      <c r="A145" s="70"/>
      <c r="B145" s="81"/>
      <c r="C145" s="80"/>
      <c r="D145" s="218"/>
      <c r="E145" s="150"/>
      <c r="F145" s="647"/>
      <c r="G145" s="648"/>
    </row>
    <row r="146" spans="1:7" x14ac:dyDescent="0.3">
      <c r="A146" s="74"/>
      <c r="B146" s="75"/>
      <c r="C146" s="76"/>
      <c r="D146" s="163"/>
      <c r="E146" s="77"/>
      <c r="F146" s="647"/>
      <c r="G146" s="648"/>
    </row>
    <row r="147" spans="1:7" x14ac:dyDescent="0.3">
      <c r="A147" s="74"/>
      <c r="B147" s="75"/>
      <c r="C147" s="76"/>
      <c r="D147" s="163"/>
      <c r="E147" s="77"/>
      <c r="F147" s="647"/>
      <c r="G147" s="648"/>
    </row>
    <row r="148" spans="1:7" x14ac:dyDescent="0.3">
      <c r="A148" s="74"/>
      <c r="B148" s="75"/>
      <c r="C148" s="76"/>
      <c r="D148" s="163"/>
      <c r="E148" s="77"/>
      <c r="F148" s="647"/>
      <c r="G148" s="648"/>
    </row>
    <row r="149" spans="1:7" x14ac:dyDescent="0.3">
      <c r="A149" s="74"/>
      <c r="B149" s="75"/>
      <c r="C149" s="76"/>
      <c r="D149" s="163"/>
      <c r="E149" s="77"/>
      <c r="F149" s="647"/>
      <c r="G149" s="648"/>
    </row>
    <row r="150" spans="1:7" x14ac:dyDescent="0.3">
      <c r="A150" s="74"/>
      <c r="B150" s="75"/>
      <c r="C150" s="76"/>
      <c r="D150" s="163"/>
      <c r="E150" s="77"/>
      <c r="F150" s="647"/>
      <c r="G150" s="648"/>
    </row>
    <row r="151" spans="1:7" x14ac:dyDescent="0.3">
      <c r="A151" s="74"/>
      <c r="B151" s="75"/>
      <c r="C151" s="76"/>
      <c r="D151" s="163"/>
      <c r="E151" s="77"/>
      <c r="F151" s="647"/>
      <c r="G151" s="648"/>
    </row>
    <row r="152" spans="1:7" x14ac:dyDescent="0.3">
      <c r="A152" s="74"/>
      <c r="B152" s="75"/>
      <c r="C152" s="76"/>
      <c r="D152" s="163"/>
      <c r="E152" s="77"/>
      <c r="F152" s="647"/>
      <c r="G152" s="648"/>
    </row>
    <row r="153" spans="1:7" x14ac:dyDescent="0.3">
      <c r="A153" s="74"/>
      <c r="B153" s="75"/>
      <c r="C153" s="76"/>
      <c r="D153" s="163"/>
      <c r="E153" s="77"/>
      <c r="F153" s="647"/>
      <c r="G153" s="648"/>
    </row>
    <row r="154" spans="1:7" x14ac:dyDescent="0.3">
      <c r="A154" s="74"/>
      <c r="B154" s="75"/>
      <c r="C154" s="76"/>
      <c r="D154" s="163"/>
      <c r="E154" s="77"/>
      <c r="F154" s="647"/>
      <c r="G154" s="648"/>
    </row>
    <row r="155" spans="1:7" x14ac:dyDescent="0.3">
      <c r="A155" s="74"/>
      <c r="B155" s="75"/>
      <c r="C155" s="76"/>
      <c r="D155" s="163"/>
      <c r="E155" s="77"/>
      <c r="F155" s="647"/>
      <c r="G155" s="648"/>
    </row>
    <row r="156" spans="1:7" x14ac:dyDescent="0.3">
      <c r="A156" s="74"/>
      <c r="B156" s="75"/>
      <c r="C156" s="76"/>
      <c r="D156" s="163"/>
      <c r="E156" s="77"/>
      <c r="F156" s="647"/>
      <c r="G156" s="648"/>
    </row>
    <row r="157" spans="1:7" x14ac:dyDescent="0.3">
      <c r="A157" s="74"/>
      <c r="B157" s="75"/>
      <c r="C157" s="76"/>
      <c r="D157" s="163"/>
      <c r="E157" s="77"/>
      <c r="F157" s="647"/>
      <c r="G157" s="648"/>
    </row>
    <row r="158" spans="1:7" x14ac:dyDescent="0.3">
      <c r="A158" s="74"/>
      <c r="B158" s="75"/>
      <c r="C158" s="76"/>
      <c r="D158" s="163"/>
      <c r="E158" s="77"/>
      <c r="F158" s="647"/>
      <c r="G158" s="648"/>
    </row>
    <row r="159" spans="1:7" x14ac:dyDescent="0.3">
      <c r="A159" s="74"/>
      <c r="B159" s="75"/>
      <c r="C159" s="76"/>
      <c r="D159" s="163"/>
      <c r="E159" s="77"/>
      <c r="F159" s="647"/>
      <c r="G159" s="648"/>
    </row>
    <row r="160" spans="1:7" x14ac:dyDescent="0.3">
      <c r="A160" s="74"/>
      <c r="B160" s="75"/>
      <c r="C160" s="76"/>
      <c r="D160" s="163"/>
      <c r="E160" s="77"/>
      <c r="F160" s="647"/>
      <c r="G160" s="648"/>
    </row>
    <row r="161" spans="1:7" x14ac:dyDescent="0.3">
      <c r="A161" s="74"/>
      <c r="B161" s="75"/>
      <c r="C161" s="76"/>
      <c r="D161" s="163"/>
      <c r="E161" s="77"/>
      <c r="F161" s="647"/>
      <c r="G161" s="648"/>
    </row>
    <row r="162" spans="1:7" x14ac:dyDescent="0.3">
      <c r="A162" s="74"/>
      <c r="B162" s="75"/>
      <c r="C162" s="76"/>
      <c r="D162" s="163"/>
      <c r="E162" s="77"/>
      <c r="F162" s="647"/>
      <c r="G162" s="648"/>
    </row>
    <row r="163" spans="1:7" x14ac:dyDescent="0.3">
      <c r="A163" s="74"/>
      <c r="B163" s="75"/>
      <c r="C163" s="76"/>
      <c r="D163" s="163"/>
      <c r="E163" s="77"/>
      <c r="F163" s="647"/>
      <c r="G163" s="648"/>
    </row>
    <row r="164" spans="1:7" x14ac:dyDescent="0.3">
      <c r="A164" s="74"/>
      <c r="B164" s="75"/>
      <c r="C164" s="76"/>
      <c r="D164" s="163"/>
      <c r="E164" s="77"/>
      <c r="F164" s="647"/>
      <c r="G164" s="648"/>
    </row>
    <row r="165" spans="1:7" x14ac:dyDescent="0.3">
      <c r="A165" s="74"/>
      <c r="B165" s="75"/>
      <c r="C165" s="76"/>
      <c r="D165" s="163"/>
      <c r="E165" s="77"/>
      <c r="F165" s="647"/>
      <c r="G165" s="648"/>
    </row>
    <row r="166" spans="1:7" x14ac:dyDescent="0.3">
      <c r="A166" s="74"/>
      <c r="B166" s="75"/>
      <c r="C166" s="76"/>
      <c r="D166" s="163"/>
      <c r="E166" s="77"/>
      <c r="F166" s="647"/>
      <c r="G166" s="648"/>
    </row>
    <row r="167" spans="1:7" ht="15" thickBot="1" x14ac:dyDescent="0.35">
      <c r="A167" s="673"/>
      <c r="B167" s="674"/>
      <c r="C167" s="675"/>
      <c r="D167" s="676"/>
      <c r="E167" s="677"/>
      <c r="F167" s="647"/>
      <c r="G167" s="648"/>
    </row>
    <row r="168" spans="1:7" ht="15" thickBot="1" x14ac:dyDescent="0.35">
      <c r="A168" s="672" t="s">
        <v>48</v>
      </c>
      <c r="B168" s="650"/>
      <c r="C168" s="651"/>
      <c r="D168" s="652">
        <f>SUM(D145:D167)</f>
        <v>0</v>
      </c>
      <c r="E168" s="653"/>
      <c r="F168" s="647"/>
      <c r="G168" s="648"/>
    </row>
    <row r="169" spans="1:7" ht="10.199999999999999" customHeight="1" x14ac:dyDescent="0.3">
      <c r="F169" s="654"/>
      <c r="G169" s="655"/>
    </row>
    <row r="170" spans="1:7" ht="16.5" customHeight="1" x14ac:dyDescent="0.3">
      <c r="A170" s="627" t="s">
        <v>170</v>
      </c>
    </row>
    <row r="171" spans="1:7" ht="10.199999999999999" customHeight="1" thickBot="1" x14ac:dyDescent="0.35"/>
    <row r="172" spans="1:7" ht="15" thickBot="1" x14ac:dyDescent="0.35">
      <c r="A172" s="664" t="s">
        <v>139</v>
      </c>
      <c r="B172" s="665"/>
      <c r="C172" s="665"/>
      <c r="D172" s="665"/>
      <c r="E172" s="665"/>
      <c r="F172" s="665"/>
      <c r="G172" s="666"/>
    </row>
    <row r="173" spans="1:7" ht="43.2" customHeight="1" x14ac:dyDescent="0.3">
      <c r="A173" s="632" t="s">
        <v>89</v>
      </c>
      <c r="B173" s="633"/>
      <c r="C173" s="634"/>
      <c r="D173" s="635" t="s">
        <v>17</v>
      </c>
      <c r="E173" s="636" t="s">
        <v>84</v>
      </c>
      <c r="F173" s="637"/>
      <c r="G173" s="638"/>
    </row>
    <row r="174" spans="1:7" ht="15" thickBot="1" x14ac:dyDescent="0.35">
      <c r="A174" s="667"/>
      <c r="B174" s="668"/>
      <c r="C174" s="669"/>
      <c r="D174" s="643" t="s">
        <v>83</v>
      </c>
      <c r="E174" s="644" t="s">
        <v>10</v>
      </c>
      <c r="F174" s="645"/>
      <c r="G174" s="646"/>
    </row>
    <row r="175" spans="1:7" x14ac:dyDescent="0.3">
      <c r="A175" s="70"/>
      <c r="B175" s="81"/>
      <c r="C175" s="80"/>
      <c r="D175" s="217"/>
      <c r="E175" s="73"/>
      <c r="F175" s="647"/>
      <c r="G175" s="648"/>
    </row>
    <row r="176" spans="1:7" x14ac:dyDescent="0.3">
      <c r="A176" s="74"/>
      <c r="B176" s="75"/>
      <c r="C176" s="76"/>
      <c r="D176" s="163"/>
      <c r="E176" s="77"/>
      <c r="F176" s="647"/>
      <c r="G176" s="648"/>
    </row>
    <row r="177" spans="1:7" x14ac:dyDescent="0.3">
      <c r="A177" s="74"/>
      <c r="B177" s="75"/>
      <c r="C177" s="76"/>
      <c r="D177" s="163"/>
      <c r="E177" s="77"/>
      <c r="F177" s="647"/>
      <c r="G177" s="648"/>
    </row>
    <row r="178" spans="1:7" x14ac:dyDescent="0.3">
      <c r="A178" s="74"/>
      <c r="B178" s="75"/>
      <c r="C178" s="76"/>
      <c r="D178" s="163"/>
      <c r="E178" s="77"/>
      <c r="F178" s="647"/>
      <c r="G178" s="648"/>
    </row>
    <row r="179" spans="1:7" x14ac:dyDescent="0.3">
      <c r="A179" s="74"/>
      <c r="B179" s="75"/>
      <c r="C179" s="76"/>
      <c r="D179" s="163"/>
      <c r="E179" s="77"/>
      <c r="F179" s="647"/>
      <c r="G179" s="648"/>
    </row>
    <row r="180" spans="1:7" x14ac:dyDescent="0.3">
      <c r="A180" s="74"/>
      <c r="B180" s="75"/>
      <c r="C180" s="76"/>
      <c r="D180" s="163"/>
      <c r="E180" s="77"/>
      <c r="F180" s="647"/>
      <c r="G180" s="648"/>
    </row>
    <row r="181" spans="1:7" x14ac:dyDescent="0.3">
      <c r="A181" s="74"/>
      <c r="B181" s="75"/>
      <c r="C181" s="76"/>
      <c r="D181" s="163"/>
      <c r="E181" s="77"/>
      <c r="F181" s="647"/>
      <c r="G181" s="648"/>
    </row>
    <row r="182" spans="1:7" x14ac:dyDescent="0.3">
      <c r="A182" s="74"/>
      <c r="B182" s="75"/>
      <c r="C182" s="76"/>
      <c r="D182" s="163"/>
      <c r="E182" s="77"/>
      <c r="F182" s="647"/>
      <c r="G182" s="648"/>
    </row>
    <row r="183" spans="1:7" x14ac:dyDescent="0.3">
      <c r="A183" s="74"/>
      <c r="B183" s="75"/>
      <c r="C183" s="76"/>
      <c r="D183" s="163"/>
      <c r="E183" s="77"/>
      <c r="F183" s="647"/>
      <c r="G183" s="648"/>
    </row>
    <row r="184" spans="1:7" x14ac:dyDescent="0.3">
      <c r="A184" s="74"/>
      <c r="B184" s="75"/>
      <c r="C184" s="76"/>
      <c r="D184" s="163"/>
      <c r="E184" s="77"/>
      <c r="F184" s="647"/>
      <c r="G184" s="648"/>
    </row>
    <row r="185" spans="1:7" x14ac:dyDescent="0.3">
      <c r="A185" s="74"/>
      <c r="B185" s="75"/>
      <c r="C185" s="76"/>
      <c r="D185" s="163"/>
      <c r="E185" s="77"/>
      <c r="F185" s="647"/>
      <c r="G185" s="648"/>
    </row>
    <row r="186" spans="1:7" x14ac:dyDescent="0.3">
      <c r="A186" s="74"/>
      <c r="B186" s="75"/>
      <c r="C186" s="76"/>
      <c r="D186" s="163"/>
      <c r="E186" s="77"/>
      <c r="F186" s="647"/>
      <c r="G186" s="648"/>
    </row>
    <row r="187" spans="1:7" x14ac:dyDescent="0.3">
      <c r="A187" s="74"/>
      <c r="B187" s="75"/>
      <c r="C187" s="76"/>
      <c r="D187" s="163"/>
      <c r="E187" s="77"/>
      <c r="F187" s="647"/>
      <c r="G187" s="648"/>
    </row>
    <row r="188" spans="1:7" x14ac:dyDescent="0.3">
      <c r="A188" s="74"/>
      <c r="B188" s="75"/>
      <c r="C188" s="76"/>
      <c r="D188" s="163"/>
      <c r="E188" s="77"/>
      <c r="F188" s="647"/>
      <c r="G188" s="648"/>
    </row>
    <row r="189" spans="1:7" x14ac:dyDescent="0.3">
      <c r="A189" s="74"/>
      <c r="B189" s="75"/>
      <c r="C189" s="76"/>
      <c r="D189" s="163"/>
      <c r="E189" s="77"/>
      <c r="F189" s="647"/>
      <c r="G189" s="648"/>
    </row>
    <row r="190" spans="1:7" x14ac:dyDescent="0.3">
      <c r="A190" s="74"/>
      <c r="B190" s="75"/>
      <c r="C190" s="76"/>
      <c r="D190" s="163"/>
      <c r="E190" s="77"/>
      <c r="F190" s="647"/>
      <c r="G190" s="648"/>
    </row>
    <row r="191" spans="1:7" x14ac:dyDescent="0.3">
      <c r="A191" s="74"/>
      <c r="B191" s="75"/>
      <c r="C191" s="76"/>
      <c r="D191" s="163"/>
      <c r="E191" s="77"/>
      <c r="F191" s="647"/>
      <c r="G191" s="648"/>
    </row>
    <row r="192" spans="1:7" x14ac:dyDescent="0.3">
      <c r="A192" s="74"/>
      <c r="B192" s="75"/>
      <c r="C192" s="76"/>
      <c r="D192" s="163"/>
      <c r="E192" s="77"/>
      <c r="F192" s="647"/>
      <c r="G192" s="648"/>
    </row>
    <row r="193" spans="1:7" x14ac:dyDescent="0.3">
      <c r="A193" s="74"/>
      <c r="B193" s="75"/>
      <c r="C193" s="76"/>
      <c r="D193" s="163"/>
      <c r="E193" s="77"/>
      <c r="F193" s="647"/>
      <c r="G193" s="648"/>
    </row>
    <row r="194" spans="1:7" x14ac:dyDescent="0.3">
      <c r="A194" s="74"/>
      <c r="B194" s="75"/>
      <c r="C194" s="76"/>
      <c r="D194" s="163"/>
      <c r="E194" s="77"/>
      <c r="F194" s="647"/>
      <c r="G194" s="648"/>
    </row>
    <row r="195" spans="1:7" x14ac:dyDescent="0.3">
      <c r="A195" s="74"/>
      <c r="B195" s="75"/>
      <c r="C195" s="76"/>
      <c r="D195" s="163"/>
      <c r="E195" s="77"/>
      <c r="F195" s="647"/>
      <c r="G195" s="648"/>
    </row>
    <row r="196" spans="1:7" x14ac:dyDescent="0.3">
      <c r="A196" s="74"/>
      <c r="B196" s="75"/>
      <c r="C196" s="76"/>
      <c r="D196" s="163"/>
      <c r="E196" s="77"/>
      <c r="F196" s="647"/>
      <c r="G196" s="648"/>
    </row>
    <row r="197" spans="1:7" ht="15" thickBot="1" x14ac:dyDescent="0.35">
      <c r="A197" s="673"/>
      <c r="B197" s="674"/>
      <c r="C197" s="675"/>
      <c r="D197" s="676"/>
      <c r="E197" s="677"/>
      <c r="F197" s="647"/>
      <c r="G197" s="648"/>
    </row>
    <row r="198" spans="1:7" ht="15" thickBot="1" x14ac:dyDescent="0.35">
      <c r="A198" s="672" t="s">
        <v>48</v>
      </c>
      <c r="B198" s="650"/>
      <c r="C198" s="651"/>
      <c r="D198" s="652">
        <f>SUM(D175:D197)</f>
        <v>0</v>
      </c>
      <c r="E198" s="653"/>
      <c r="F198" s="647"/>
      <c r="G198" s="648"/>
    </row>
    <row r="199" spans="1:7" ht="10.199999999999999" customHeight="1" x14ac:dyDescent="0.3">
      <c r="F199" s="654"/>
      <c r="G199" s="655"/>
    </row>
    <row r="200" spans="1:7" ht="16.5" customHeight="1" x14ac:dyDescent="0.3">
      <c r="A200" s="627" t="s">
        <v>171</v>
      </c>
    </row>
    <row r="201" spans="1:7" ht="10.199999999999999" customHeight="1" thickBot="1" x14ac:dyDescent="0.35"/>
    <row r="202" spans="1:7" ht="15" thickBot="1" x14ac:dyDescent="0.35">
      <c r="A202" s="664" t="s">
        <v>140</v>
      </c>
      <c r="B202" s="665"/>
      <c r="C202" s="665"/>
      <c r="D202" s="665"/>
      <c r="E202" s="665"/>
      <c r="F202" s="665"/>
      <c r="G202" s="666"/>
    </row>
    <row r="203" spans="1:7" ht="43.2" customHeight="1" x14ac:dyDescent="0.3">
      <c r="A203" s="632" t="s">
        <v>89</v>
      </c>
      <c r="B203" s="633"/>
      <c r="C203" s="634"/>
      <c r="D203" s="635" t="s">
        <v>17</v>
      </c>
      <c r="E203" s="636" t="s">
        <v>84</v>
      </c>
      <c r="F203" s="637"/>
      <c r="G203" s="638"/>
    </row>
    <row r="204" spans="1:7" ht="15" thickBot="1" x14ac:dyDescent="0.35">
      <c r="A204" s="667"/>
      <c r="B204" s="668"/>
      <c r="C204" s="669"/>
      <c r="D204" s="643" t="s">
        <v>83</v>
      </c>
      <c r="E204" s="644" t="s">
        <v>10</v>
      </c>
      <c r="F204" s="645"/>
      <c r="G204" s="646"/>
    </row>
    <row r="205" spans="1:7" x14ac:dyDescent="0.3">
      <c r="A205" s="70"/>
      <c r="B205" s="71"/>
      <c r="C205" s="72"/>
      <c r="D205" s="217"/>
      <c r="E205" s="73"/>
      <c r="F205" s="647"/>
      <c r="G205" s="648"/>
    </row>
    <row r="206" spans="1:7" x14ac:dyDescent="0.3">
      <c r="A206" s="74"/>
      <c r="B206" s="75"/>
      <c r="C206" s="76"/>
      <c r="D206" s="163"/>
      <c r="E206" s="77"/>
      <c r="F206" s="647"/>
      <c r="G206" s="648"/>
    </row>
    <row r="207" spans="1:7" x14ac:dyDescent="0.3">
      <c r="A207" s="74"/>
      <c r="B207" s="75"/>
      <c r="C207" s="76"/>
      <c r="D207" s="163"/>
      <c r="E207" s="77"/>
      <c r="F207" s="647"/>
      <c r="G207" s="648"/>
    </row>
    <row r="208" spans="1:7" x14ac:dyDescent="0.3">
      <c r="A208" s="74"/>
      <c r="B208" s="75"/>
      <c r="C208" s="76"/>
      <c r="D208" s="163"/>
      <c r="E208" s="77"/>
      <c r="F208" s="647"/>
      <c r="G208" s="648"/>
    </row>
    <row r="209" spans="1:7" x14ac:dyDescent="0.3">
      <c r="A209" s="74"/>
      <c r="B209" s="75"/>
      <c r="C209" s="76"/>
      <c r="D209" s="163"/>
      <c r="E209" s="77"/>
      <c r="F209" s="647"/>
      <c r="G209" s="648"/>
    </row>
    <row r="210" spans="1:7" x14ac:dyDescent="0.3">
      <c r="A210" s="74"/>
      <c r="B210" s="75"/>
      <c r="C210" s="76"/>
      <c r="D210" s="163"/>
      <c r="E210" s="77"/>
      <c r="F210" s="647"/>
      <c r="G210" s="648"/>
    </row>
    <row r="211" spans="1:7" x14ac:dyDescent="0.3">
      <c r="A211" s="74"/>
      <c r="B211" s="75"/>
      <c r="C211" s="76"/>
      <c r="D211" s="163"/>
      <c r="E211" s="77"/>
      <c r="F211" s="647"/>
      <c r="G211" s="648"/>
    </row>
    <row r="212" spans="1:7" x14ac:dyDescent="0.3">
      <c r="A212" s="74"/>
      <c r="B212" s="75"/>
      <c r="C212" s="76"/>
      <c r="D212" s="163"/>
      <c r="E212" s="77"/>
      <c r="F212" s="647"/>
      <c r="G212" s="648"/>
    </row>
    <row r="213" spans="1:7" x14ac:dyDescent="0.3">
      <c r="A213" s="74"/>
      <c r="B213" s="75"/>
      <c r="C213" s="76"/>
      <c r="D213" s="163"/>
      <c r="E213" s="77"/>
      <c r="F213" s="647"/>
      <c r="G213" s="648"/>
    </row>
    <row r="214" spans="1:7" x14ac:dyDescent="0.3">
      <c r="A214" s="74"/>
      <c r="B214" s="75"/>
      <c r="C214" s="76"/>
      <c r="D214" s="163"/>
      <c r="E214" s="77"/>
      <c r="F214" s="647"/>
      <c r="G214" s="648"/>
    </row>
    <row r="215" spans="1:7" x14ac:dyDescent="0.3">
      <c r="A215" s="74"/>
      <c r="B215" s="75"/>
      <c r="C215" s="76"/>
      <c r="D215" s="163"/>
      <c r="E215" s="77"/>
      <c r="F215" s="647"/>
      <c r="G215" s="648"/>
    </row>
    <row r="216" spans="1:7" x14ac:dyDescent="0.3">
      <c r="A216" s="74"/>
      <c r="B216" s="75"/>
      <c r="C216" s="76"/>
      <c r="D216" s="163"/>
      <c r="E216" s="77"/>
      <c r="F216" s="647"/>
      <c r="G216" s="648"/>
    </row>
    <row r="217" spans="1:7" x14ac:dyDescent="0.3">
      <c r="A217" s="74"/>
      <c r="B217" s="75"/>
      <c r="C217" s="76"/>
      <c r="D217" s="163"/>
      <c r="E217" s="77"/>
      <c r="F217" s="647"/>
      <c r="G217" s="648"/>
    </row>
    <row r="218" spans="1:7" x14ac:dyDescent="0.3">
      <c r="A218" s="74"/>
      <c r="B218" s="75"/>
      <c r="C218" s="76"/>
      <c r="D218" s="163"/>
      <c r="E218" s="77"/>
      <c r="F218" s="647"/>
      <c r="G218" s="648"/>
    </row>
    <row r="219" spans="1:7" x14ac:dyDescent="0.3">
      <c r="A219" s="74"/>
      <c r="B219" s="75"/>
      <c r="C219" s="76"/>
      <c r="D219" s="163"/>
      <c r="E219" s="77"/>
      <c r="F219" s="647"/>
      <c r="G219" s="648"/>
    </row>
    <row r="220" spans="1:7" x14ac:dyDescent="0.3">
      <c r="A220" s="74"/>
      <c r="B220" s="75"/>
      <c r="C220" s="76"/>
      <c r="D220" s="163"/>
      <c r="E220" s="77"/>
      <c r="F220" s="647"/>
      <c r="G220" s="648"/>
    </row>
    <row r="221" spans="1:7" x14ac:dyDescent="0.3">
      <c r="A221" s="74"/>
      <c r="B221" s="75"/>
      <c r="C221" s="76"/>
      <c r="D221" s="163"/>
      <c r="E221" s="77"/>
      <c r="F221" s="647"/>
      <c r="G221" s="648"/>
    </row>
    <row r="222" spans="1:7" x14ac:dyDescent="0.3">
      <c r="A222" s="74"/>
      <c r="B222" s="75"/>
      <c r="C222" s="76"/>
      <c r="D222" s="163"/>
      <c r="E222" s="77"/>
      <c r="F222" s="647"/>
      <c r="G222" s="648"/>
    </row>
    <row r="223" spans="1:7" x14ac:dyDescent="0.3">
      <c r="A223" s="74"/>
      <c r="B223" s="75"/>
      <c r="C223" s="76"/>
      <c r="D223" s="163"/>
      <c r="E223" s="77"/>
      <c r="F223" s="647"/>
      <c r="G223" s="648"/>
    </row>
    <row r="224" spans="1:7" x14ac:dyDescent="0.3">
      <c r="A224" s="74"/>
      <c r="B224" s="75"/>
      <c r="C224" s="76"/>
      <c r="D224" s="163"/>
      <c r="E224" s="77"/>
      <c r="F224" s="647"/>
      <c r="G224" s="648"/>
    </row>
    <row r="225" spans="1:7" x14ac:dyDescent="0.3">
      <c r="A225" s="74"/>
      <c r="B225" s="75"/>
      <c r="C225" s="76"/>
      <c r="D225" s="163"/>
      <c r="E225" s="77"/>
      <c r="F225" s="647"/>
      <c r="G225" s="648"/>
    </row>
    <row r="226" spans="1:7" x14ac:dyDescent="0.3">
      <c r="A226" s="74"/>
      <c r="B226" s="75"/>
      <c r="C226" s="76"/>
      <c r="D226" s="163"/>
      <c r="E226" s="77"/>
      <c r="F226" s="647"/>
      <c r="G226" s="648"/>
    </row>
    <row r="227" spans="1:7" ht="15" thickBot="1" x14ac:dyDescent="0.35">
      <c r="A227" s="673"/>
      <c r="B227" s="674"/>
      <c r="C227" s="675"/>
      <c r="D227" s="676"/>
      <c r="E227" s="677"/>
      <c r="F227" s="647"/>
      <c r="G227" s="648"/>
    </row>
    <row r="228" spans="1:7" ht="15" thickBot="1" x14ac:dyDescent="0.35">
      <c r="A228" s="672" t="s">
        <v>48</v>
      </c>
      <c r="B228" s="650"/>
      <c r="C228" s="651"/>
      <c r="D228" s="652">
        <f>SUM(D205:D227)</f>
        <v>0</v>
      </c>
      <c r="E228" s="653"/>
      <c r="F228" s="647"/>
      <c r="G228" s="648"/>
    </row>
  </sheetData>
  <sheetProtection algorithmName="SHA-512" hashValue="FwagJLd3VqUFwybA20lUjxi0/09bb5an8ZjIAZSx2n9QTkOLXrmcORzm+J0aozMgk7+Gfrn+cPwrcssapimpgg==" saltValue="RNZlqnBMYX6V0MCezDgwug==" spinCount="100000" sheet="1" selectLockedCells="1"/>
  <mergeCells count="23">
    <mergeCell ref="A111:G111"/>
    <mergeCell ref="A80:G80"/>
    <mergeCell ref="A10:G10"/>
    <mergeCell ref="A11:C11"/>
    <mergeCell ref="A12:C12"/>
    <mergeCell ref="A81:C81"/>
    <mergeCell ref="A82:C82"/>
    <mergeCell ref="A1:E1"/>
    <mergeCell ref="A2:E2"/>
    <mergeCell ref="A3:E3"/>
    <mergeCell ref="B4:E4"/>
    <mergeCell ref="B5:E5"/>
    <mergeCell ref="A113:C113"/>
    <mergeCell ref="A112:C112"/>
    <mergeCell ref="A204:C204"/>
    <mergeCell ref="A203:C203"/>
    <mergeCell ref="A172:G172"/>
    <mergeCell ref="A202:G202"/>
    <mergeCell ref="A174:C174"/>
    <mergeCell ref="A143:C143"/>
    <mergeCell ref="A144:C144"/>
    <mergeCell ref="A173:C173"/>
    <mergeCell ref="A142:G142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fitToHeight="0" orientation="portrait" r:id="rId1"/>
  <rowBreaks count="2" manualBreakCount="2">
    <brk id="138" max="6" man="1"/>
    <brk id="198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3"/>
  <sheetViews>
    <sheetView zoomScaleNormal="100" workbookViewId="0">
      <selection activeCell="E11" sqref="E11"/>
    </sheetView>
  </sheetViews>
  <sheetFormatPr baseColWidth="10" defaultRowHeight="14.4" x14ac:dyDescent="0.3"/>
  <cols>
    <col min="1" max="1" width="20.6640625" customWidth="1"/>
    <col min="2" max="19" width="15.6640625" customWidth="1"/>
  </cols>
  <sheetData>
    <row r="1" spans="1:18" s="2" customFormat="1" ht="19.95" customHeight="1" x14ac:dyDescent="0.3">
      <c r="A1" s="320" t="s">
        <v>577</v>
      </c>
      <c r="B1" s="320"/>
      <c r="C1" s="320"/>
      <c r="D1" s="320"/>
      <c r="E1" s="320"/>
      <c r="F1" s="25"/>
      <c r="G1" s="25"/>
      <c r="H1" s="25"/>
      <c r="M1"/>
      <c r="P1" s="13"/>
      <c r="Q1" s="20"/>
    </row>
    <row r="2" spans="1:18" s="2" customFormat="1" ht="19.95" customHeight="1" x14ac:dyDescent="0.3">
      <c r="A2" s="319" t="str">
        <f>Content!C2</f>
        <v>edition: 8.5.14  April 2023</v>
      </c>
      <c r="B2" s="319"/>
      <c r="C2" s="319"/>
      <c r="D2" s="319"/>
      <c r="E2" s="319"/>
      <c r="F2" s="25"/>
      <c r="G2" s="25"/>
      <c r="H2" s="25"/>
      <c r="M2"/>
      <c r="P2" s="13"/>
      <c r="Q2" s="20"/>
    </row>
    <row r="3" spans="1:18" s="2" customFormat="1" ht="19.95" customHeight="1" thickBot="1" x14ac:dyDescent="0.35">
      <c r="A3" s="330" t="s">
        <v>620</v>
      </c>
      <c r="B3" s="330"/>
      <c r="C3" s="330"/>
      <c r="D3" s="330"/>
      <c r="E3" s="330"/>
      <c r="F3" t="s">
        <v>592</v>
      </c>
      <c r="G3" s="25"/>
      <c r="H3" s="25"/>
      <c r="J3" s="3"/>
      <c r="M3"/>
      <c r="P3" s="13"/>
      <c r="Q3" s="20"/>
    </row>
    <row r="4" spans="1:18" s="2" customFormat="1" ht="16.5" customHeight="1" x14ac:dyDescent="0.3">
      <c r="A4" s="9" t="str">
        <f>Content!C4</f>
        <v>name of tannery:</v>
      </c>
      <c r="B4" s="446" t="str">
        <f>Content!F4</f>
        <v>leather tannery</v>
      </c>
      <c r="C4" s="447"/>
      <c r="D4" s="447"/>
      <c r="E4" s="448"/>
      <c r="F4" s="25"/>
      <c r="G4" s="25"/>
      <c r="H4" s="25"/>
      <c r="I4" s="23"/>
      <c r="J4" s="23"/>
      <c r="M4"/>
      <c r="R4"/>
    </row>
    <row r="5" spans="1:18" x14ac:dyDescent="0.3">
      <c r="A5" s="11" t="str">
        <f>Content!C5</f>
        <v>country:</v>
      </c>
      <c r="B5" s="449" t="str">
        <f>Content!F5</f>
        <v>Germany</v>
      </c>
      <c r="C5" s="450"/>
      <c r="D5" s="450"/>
      <c r="E5" s="451"/>
      <c r="F5" s="93" t="s">
        <v>591</v>
      </c>
      <c r="G5" s="25"/>
      <c r="H5" s="25"/>
      <c r="I5" s="22"/>
      <c r="J5" s="22"/>
      <c r="K5" s="2"/>
      <c r="L5" s="2"/>
      <c r="N5" s="2"/>
      <c r="O5" s="7"/>
      <c r="P5" s="13"/>
      <c r="Q5" s="20"/>
    </row>
    <row r="6" spans="1:18" ht="16.5" customHeight="1" thickBot="1" x14ac:dyDescent="0.35">
      <c r="A6" s="10" t="str">
        <f>Content!C6</f>
        <v>date of audit:</v>
      </c>
      <c r="B6" s="207">
        <f>Content!F6</f>
        <v>44890</v>
      </c>
      <c r="C6" s="204" t="str">
        <f>Content!G6</f>
        <v>data frame:</v>
      </c>
      <c r="D6" s="205">
        <f>Content!H6</f>
        <v>44197</v>
      </c>
      <c r="E6" s="206">
        <f>Content!I6</f>
        <v>44561</v>
      </c>
      <c r="F6" s="25"/>
      <c r="G6" s="25"/>
      <c r="H6" s="25"/>
      <c r="I6" s="14"/>
      <c r="J6" s="14"/>
      <c r="K6" s="2"/>
      <c r="L6" s="2"/>
      <c r="N6" s="2"/>
      <c r="O6" s="7"/>
      <c r="P6" s="13"/>
      <c r="Q6" s="20"/>
    </row>
    <row r="7" spans="1:18" ht="10.199999999999999" customHeight="1" thickBot="1" x14ac:dyDescent="0.35">
      <c r="A7" s="2"/>
      <c r="B7" s="2"/>
      <c r="C7" s="2"/>
      <c r="E7" s="46"/>
      <c r="G7" s="14"/>
      <c r="H7" s="14"/>
      <c r="I7" s="14"/>
      <c r="J7" s="14"/>
      <c r="K7" s="2"/>
      <c r="L7" s="2"/>
      <c r="N7" s="2"/>
      <c r="O7" s="7"/>
      <c r="P7" s="13"/>
      <c r="Q7" s="20"/>
    </row>
    <row r="8" spans="1:18" s="31" customFormat="1" ht="75.75" customHeight="1" x14ac:dyDescent="0.3">
      <c r="A8" s="462" t="s">
        <v>142</v>
      </c>
      <c r="B8" s="463"/>
      <c r="C8" s="464"/>
      <c r="D8" s="40" t="s">
        <v>143</v>
      </c>
      <c r="E8" s="40" t="s">
        <v>144</v>
      </c>
      <c r="F8" s="465" t="s">
        <v>145</v>
      </c>
      <c r="G8" s="466"/>
      <c r="H8" s="466"/>
      <c r="I8" s="467"/>
      <c r="J8" s="39"/>
    </row>
    <row r="9" spans="1:18" s="31" customFormat="1" ht="15" thickBot="1" x14ac:dyDescent="0.35">
      <c r="A9" s="468"/>
      <c r="B9" s="469"/>
      <c r="C9" s="470"/>
      <c r="D9" s="41"/>
      <c r="E9" s="41" t="s">
        <v>146</v>
      </c>
      <c r="F9" s="41"/>
      <c r="G9" s="272"/>
      <c r="H9" s="471" t="s">
        <v>442</v>
      </c>
      <c r="I9" s="472"/>
    </row>
    <row r="10" spans="1:18" x14ac:dyDescent="0.3">
      <c r="A10" s="459" t="s">
        <v>147</v>
      </c>
      <c r="B10" s="460"/>
      <c r="C10" s="461"/>
      <c r="D10" s="12" t="s">
        <v>148</v>
      </c>
      <c r="E10" s="617"/>
      <c r="F10" s="273"/>
      <c r="G10" s="270"/>
      <c r="H10" s="678"/>
      <c r="I10" s="679"/>
    </row>
    <row r="11" spans="1:18" x14ac:dyDescent="0.3">
      <c r="A11" s="456" t="s">
        <v>147</v>
      </c>
      <c r="B11" s="457"/>
      <c r="C11" s="458"/>
      <c r="D11" s="4" t="s">
        <v>149</v>
      </c>
      <c r="E11" s="618"/>
      <c r="F11" s="274"/>
      <c r="G11" s="275"/>
      <c r="H11" s="680"/>
      <c r="I11" s="681"/>
    </row>
    <row r="12" spans="1:18" ht="15" customHeight="1" x14ac:dyDescent="0.3">
      <c r="A12" s="456" t="s">
        <v>498</v>
      </c>
      <c r="B12" s="457"/>
      <c r="C12" s="458"/>
      <c r="D12" s="4" t="s">
        <v>148</v>
      </c>
      <c r="E12" s="618"/>
      <c r="F12" s="274"/>
      <c r="G12" s="275"/>
      <c r="H12" s="680"/>
      <c r="I12" s="681"/>
      <c r="J12" s="452"/>
    </row>
    <row r="13" spans="1:18" x14ac:dyDescent="0.3">
      <c r="A13" s="456" t="s">
        <v>498</v>
      </c>
      <c r="B13" s="457"/>
      <c r="C13" s="458"/>
      <c r="D13" s="4" t="s">
        <v>149</v>
      </c>
      <c r="E13" s="618"/>
      <c r="F13" s="274"/>
      <c r="G13" s="275"/>
      <c r="H13" s="680"/>
      <c r="I13" s="681"/>
      <c r="J13" s="452"/>
    </row>
    <row r="14" spans="1:18" x14ac:dyDescent="0.3">
      <c r="A14" s="456" t="s">
        <v>718</v>
      </c>
      <c r="B14" s="457"/>
      <c r="C14" s="458"/>
      <c r="D14" s="4" t="s">
        <v>148</v>
      </c>
      <c r="E14" s="618"/>
      <c r="F14" s="274"/>
      <c r="G14" s="275"/>
      <c r="H14" s="680"/>
      <c r="I14" s="681"/>
      <c r="J14" s="452"/>
    </row>
    <row r="15" spans="1:18" x14ac:dyDescent="0.3">
      <c r="A15" s="456" t="s">
        <v>718</v>
      </c>
      <c r="B15" s="457"/>
      <c r="C15" s="458"/>
      <c r="D15" s="5" t="s">
        <v>149</v>
      </c>
      <c r="E15" s="689"/>
      <c r="F15" s="276"/>
      <c r="G15" s="275"/>
      <c r="H15" s="680"/>
      <c r="I15" s="681"/>
    </row>
    <row r="16" spans="1:18" x14ac:dyDescent="0.3">
      <c r="A16" s="453" t="s">
        <v>173</v>
      </c>
      <c r="B16" s="454"/>
      <c r="C16" s="455"/>
      <c r="D16" s="6" t="s">
        <v>148</v>
      </c>
      <c r="E16" s="690"/>
      <c r="F16" s="277"/>
      <c r="G16" s="275"/>
      <c r="H16" s="680"/>
      <c r="I16" s="681"/>
    </row>
    <row r="17" spans="1:9" x14ac:dyDescent="0.3">
      <c r="A17" s="453" t="s">
        <v>174</v>
      </c>
      <c r="B17" s="454"/>
      <c r="C17" s="455"/>
      <c r="D17" s="6" t="s">
        <v>149</v>
      </c>
      <c r="E17" s="618"/>
      <c r="F17" s="274"/>
      <c r="G17" s="275"/>
      <c r="H17" s="680"/>
      <c r="I17" s="681"/>
    </row>
    <row r="18" spans="1:9" x14ac:dyDescent="0.3">
      <c r="A18" s="453" t="s">
        <v>173</v>
      </c>
      <c r="B18" s="454"/>
      <c r="C18" s="455"/>
      <c r="D18" s="18" t="s">
        <v>149</v>
      </c>
      <c r="E18" s="618"/>
      <c r="F18" s="274"/>
      <c r="G18" s="275"/>
      <c r="H18" s="680" t="s">
        <v>499</v>
      </c>
      <c r="I18" s="681"/>
    </row>
    <row r="19" spans="1:9" x14ac:dyDescent="0.3">
      <c r="A19" s="692"/>
      <c r="B19" s="693"/>
      <c r="C19" s="694"/>
      <c r="D19" s="695"/>
      <c r="E19" s="618"/>
      <c r="F19" s="686"/>
      <c r="G19" s="275"/>
      <c r="H19" s="682"/>
      <c r="I19" s="683"/>
    </row>
    <row r="20" spans="1:9" x14ac:dyDescent="0.3">
      <c r="A20" s="692"/>
      <c r="B20" s="693"/>
      <c r="C20" s="694"/>
      <c r="D20" s="695"/>
      <c r="E20" s="618"/>
      <c r="F20" s="686"/>
      <c r="G20" s="275"/>
      <c r="H20" s="682"/>
      <c r="I20" s="683"/>
    </row>
    <row r="21" spans="1:9" x14ac:dyDescent="0.3">
      <c r="A21" s="692"/>
      <c r="B21" s="693"/>
      <c r="C21" s="694"/>
      <c r="D21" s="695"/>
      <c r="E21" s="618"/>
      <c r="F21" s="686"/>
      <c r="G21" s="275"/>
      <c r="H21" s="682"/>
      <c r="I21" s="683"/>
    </row>
    <row r="22" spans="1:9" x14ac:dyDescent="0.3">
      <c r="A22" s="696"/>
      <c r="B22" s="697"/>
      <c r="C22" s="698"/>
      <c r="D22" s="695"/>
      <c r="E22" s="618"/>
      <c r="F22" s="687"/>
      <c r="G22" s="275"/>
      <c r="H22" s="680"/>
      <c r="I22" s="681"/>
    </row>
    <row r="23" spans="1:9" ht="15" thickBot="1" x14ac:dyDescent="0.35">
      <c r="A23" s="699"/>
      <c r="B23" s="700"/>
      <c r="C23" s="701"/>
      <c r="D23" s="702"/>
      <c r="E23" s="691"/>
      <c r="F23" s="688"/>
      <c r="G23" s="271"/>
      <c r="H23" s="684"/>
      <c r="I23" s="685"/>
    </row>
  </sheetData>
  <sheetProtection algorithmName="SHA-512" hashValue="R5UZoZP05mUsx+p436ESzQlrEqidSsSiDYB176H3QslqQc/xS6mVI/f9KcxxOgPlhC26KAXfAnLqh+aj7+/JsA==" saltValue="M0Sb82WKWHqTca8iTqel8w==" spinCount="100000" sheet="1" selectLockedCells="1"/>
  <mergeCells count="32">
    <mergeCell ref="A10:C10"/>
    <mergeCell ref="A8:C8"/>
    <mergeCell ref="A3:E3"/>
    <mergeCell ref="F8:I8"/>
    <mergeCell ref="A1:E1"/>
    <mergeCell ref="A2:E2"/>
    <mergeCell ref="B4:E4"/>
    <mergeCell ref="B5:E5"/>
    <mergeCell ref="H10:I10"/>
    <mergeCell ref="A9:C9"/>
    <mergeCell ref="H9:I9"/>
    <mergeCell ref="A16:C16"/>
    <mergeCell ref="A14:C14"/>
    <mergeCell ref="A13:C13"/>
    <mergeCell ref="A12:C12"/>
    <mergeCell ref="A11:C11"/>
    <mergeCell ref="A15:C15"/>
    <mergeCell ref="A23:C23"/>
    <mergeCell ref="A22:C22"/>
    <mergeCell ref="A18:C18"/>
    <mergeCell ref="A17:C17"/>
    <mergeCell ref="H23:I23"/>
    <mergeCell ref="H22:I22"/>
    <mergeCell ref="H18:I18"/>
    <mergeCell ref="H17:I17"/>
    <mergeCell ref="H11:I11"/>
    <mergeCell ref="J12:J14"/>
    <mergeCell ref="H16:I16"/>
    <mergeCell ref="H15:I15"/>
    <mergeCell ref="H14:I14"/>
    <mergeCell ref="H13:I13"/>
    <mergeCell ref="H12:I12"/>
  </mergeCells>
  <pageMargins left="0.23622047244094491" right="0.23622047244094491" top="0.23622047244094491" bottom="0.23622047244094491" header="0.31496062992125984" footer="0.31496062992125984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zoomScale="84" zoomScaleNormal="84" workbookViewId="0">
      <selection activeCell="C10" sqref="C10:C11"/>
    </sheetView>
  </sheetViews>
  <sheetFormatPr baseColWidth="10" defaultColWidth="9.109375" defaultRowHeight="14.4" x14ac:dyDescent="0.3"/>
  <cols>
    <col min="1" max="1" width="20.6640625" style="704" customWidth="1"/>
    <col min="2" max="6" width="15.6640625" style="704" customWidth="1"/>
    <col min="7" max="12" width="15.6640625" style="703" customWidth="1"/>
    <col min="13" max="20" width="15.6640625" style="704" customWidth="1"/>
    <col min="21" max="16384" width="9.109375" style="704"/>
  </cols>
  <sheetData>
    <row r="1" spans="1:12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</row>
    <row r="2" spans="1:12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</row>
    <row r="3" spans="1:12" ht="19.95" customHeight="1" thickBot="1" x14ac:dyDescent="0.35">
      <c r="A3" s="564" t="s">
        <v>621</v>
      </c>
      <c r="B3" s="564"/>
      <c r="C3" s="564"/>
      <c r="D3" s="564"/>
      <c r="E3" s="564"/>
      <c r="F3" s="560" t="s">
        <v>592</v>
      </c>
      <c r="G3" s="558"/>
      <c r="H3" s="558"/>
    </row>
    <row r="4" spans="1:12" ht="16.5" customHeight="1" x14ac:dyDescent="0.3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F4" s="558"/>
      <c r="G4" s="558"/>
      <c r="H4" s="558"/>
    </row>
    <row r="5" spans="1:12" ht="16.5" customHeight="1" x14ac:dyDescent="0.3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G5" s="558"/>
      <c r="H5" s="558"/>
    </row>
    <row r="6" spans="1:12" ht="16.5" customHeight="1" thickBot="1" x14ac:dyDescent="0.3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</row>
    <row r="7" spans="1:12" ht="10.199999999999999" customHeight="1" x14ac:dyDescent="0.3"/>
    <row r="8" spans="1:12" x14ac:dyDescent="0.3">
      <c r="A8" s="705" t="s">
        <v>671</v>
      </c>
    </row>
    <row r="9" spans="1:12" ht="10.199999999999999" customHeight="1" thickBot="1" x14ac:dyDescent="0.35">
      <c r="A9" s="705"/>
    </row>
    <row r="10" spans="1:12" s="714" customFormat="1" ht="30" customHeight="1" thickBot="1" x14ac:dyDescent="0.35">
      <c r="A10" s="706" t="s">
        <v>696</v>
      </c>
      <c r="B10" s="707"/>
      <c r="C10" s="1028" t="s">
        <v>699</v>
      </c>
      <c r="D10" s="708" t="s">
        <v>693</v>
      </c>
      <c r="E10" s="709"/>
      <c r="F10" s="709"/>
      <c r="G10" s="709"/>
      <c r="H10" s="1030"/>
      <c r="I10" s="710" t="s">
        <v>697</v>
      </c>
      <c r="J10" s="711"/>
      <c r="K10" s="712"/>
      <c r="L10" s="713"/>
    </row>
    <row r="11" spans="1:12" s="714" customFormat="1" ht="30" customHeight="1" thickBot="1" x14ac:dyDescent="0.35">
      <c r="A11" s="715"/>
      <c r="B11" s="716"/>
      <c r="C11" s="1029"/>
      <c r="D11" s="717" t="s">
        <v>720</v>
      </c>
      <c r="E11" s="718"/>
      <c r="F11" s="718"/>
      <c r="G11" s="799" t="s">
        <v>104</v>
      </c>
      <c r="H11" s="719"/>
      <c r="I11" s="710"/>
      <c r="J11" s="711"/>
      <c r="K11" s="712"/>
      <c r="L11" s="720"/>
    </row>
    <row r="12" spans="1:12" s="714" customFormat="1" ht="15" customHeight="1" thickBot="1" x14ac:dyDescent="0.35">
      <c r="A12" s="721"/>
      <c r="B12" s="722"/>
      <c r="C12" s="722"/>
      <c r="E12" s="722"/>
      <c r="F12" s="723"/>
      <c r="G12" s="723"/>
      <c r="H12" s="724"/>
      <c r="I12" s="722"/>
      <c r="J12" s="725"/>
      <c r="K12" s="725"/>
      <c r="L12" s="720"/>
    </row>
    <row r="13" spans="1:12" ht="30" customHeight="1" thickBot="1" x14ac:dyDescent="0.35">
      <c r="A13" s="726"/>
      <c r="B13" s="727"/>
      <c r="C13" s="728"/>
      <c r="D13" s="728"/>
      <c r="E13" s="729"/>
      <c r="F13" s="730" t="s">
        <v>26</v>
      </c>
      <c r="G13" s="731" t="s">
        <v>27</v>
      </c>
      <c r="H13" s="732" t="s">
        <v>92</v>
      </c>
      <c r="I13" s="732" t="s">
        <v>93</v>
      </c>
      <c r="J13" s="733"/>
      <c r="K13" s="734"/>
      <c r="L13" s="734"/>
    </row>
    <row r="14" spans="1:12" ht="18.600000000000001" customHeight="1" thickBot="1" x14ac:dyDescent="0.4">
      <c r="A14" s="735">
        <v>1</v>
      </c>
      <c r="B14" s="736" t="s">
        <v>702</v>
      </c>
      <c r="C14" s="737"/>
      <c r="D14" s="737"/>
      <c r="E14" s="738"/>
      <c r="F14" s="739" t="s">
        <v>1</v>
      </c>
      <c r="G14" s="245">
        <v>0</v>
      </c>
      <c r="H14" s="740"/>
      <c r="I14" s="741"/>
      <c r="J14" s="733"/>
      <c r="K14" s="734"/>
      <c r="L14" s="734"/>
    </row>
    <row r="15" spans="1:12" ht="18" x14ac:dyDescent="0.35">
      <c r="A15" s="742" t="s">
        <v>102</v>
      </c>
      <c r="B15" s="736" t="s">
        <v>695</v>
      </c>
      <c r="C15" s="737"/>
      <c r="D15" s="737"/>
      <c r="E15" s="738"/>
      <c r="F15" s="739" t="s">
        <v>1</v>
      </c>
      <c r="G15" s="743"/>
      <c r="H15" s="744"/>
      <c r="I15" s="808"/>
      <c r="J15" s="745"/>
      <c r="K15" s="746"/>
      <c r="L15" s="747"/>
    </row>
    <row r="16" spans="1:12" ht="18" x14ac:dyDescent="0.35">
      <c r="A16" s="748" t="s">
        <v>103</v>
      </c>
      <c r="B16" s="749" t="s">
        <v>468</v>
      </c>
      <c r="C16" s="750"/>
      <c r="D16" s="750"/>
      <c r="E16" s="751"/>
      <c r="F16" s="752" t="s">
        <v>1</v>
      </c>
      <c r="G16" s="753"/>
      <c r="H16" s="754"/>
      <c r="I16" s="809"/>
      <c r="J16" s="745"/>
      <c r="K16" s="746"/>
      <c r="L16" s="747"/>
    </row>
    <row r="17" spans="1:16" ht="18" x14ac:dyDescent="0.35">
      <c r="A17" s="748" t="s">
        <v>104</v>
      </c>
      <c r="B17" s="749" t="s">
        <v>118</v>
      </c>
      <c r="C17" s="750"/>
      <c r="D17" s="750"/>
      <c r="E17" s="751"/>
      <c r="F17" s="752" t="s">
        <v>1</v>
      </c>
      <c r="G17" s="753"/>
      <c r="H17" s="754"/>
      <c r="I17" s="809"/>
      <c r="J17" s="745"/>
      <c r="K17" s="746"/>
      <c r="L17" s="747"/>
    </row>
    <row r="18" spans="1:16" ht="18" x14ac:dyDescent="0.35">
      <c r="A18" s="748" t="s">
        <v>105</v>
      </c>
      <c r="B18" s="749" t="s">
        <v>469</v>
      </c>
      <c r="C18" s="750"/>
      <c r="D18" s="750"/>
      <c r="E18" s="751"/>
      <c r="F18" s="752" t="s">
        <v>1</v>
      </c>
      <c r="G18" s="753"/>
      <c r="H18" s="754"/>
      <c r="I18" s="809"/>
      <c r="J18" s="745"/>
      <c r="K18" s="746"/>
      <c r="L18" s="747"/>
    </row>
    <row r="19" spans="1:16" ht="18" x14ac:dyDescent="0.35">
      <c r="A19" s="748" t="s">
        <v>106</v>
      </c>
      <c r="B19" s="749" t="s">
        <v>470</v>
      </c>
      <c r="C19" s="750"/>
      <c r="D19" s="750"/>
      <c r="E19" s="751"/>
      <c r="F19" s="752" t="s">
        <v>1</v>
      </c>
      <c r="G19" s="753"/>
      <c r="H19" s="754"/>
      <c r="I19" s="809"/>
      <c r="J19" s="745"/>
      <c r="K19" s="746"/>
      <c r="L19" s="747"/>
    </row>
    <row r="20" spans="1:16" ht="18.600000000000001" thickBot="1" x14ac:dyDescent="0.4">
      <c r="A20" s="755" t="s">
        <v>107</v>
      </c>
      <c r="B20" s="756" t="s">
        <v>119</v>
      </c>
      <c r="C20" s="757"/>
      <c r="D20" s="757"/>
      <c r="E20" s="758"/>
      <c r="F20" s="759" t="s">
        <v>1</v>
      </c>
      <c r="G20" s="760"/>
      <c r="H20" s="761"/>
      <c r="I20" s="807"/>
      <c r="J20" s="745"/>
      <c r="K20" s="746"/>
      <c r="L20" s="747"/>
    </row>
    <row r="21" spans="1:16" ht="13.5" customHeight="1" x14ac:dyDescent="0.3">
      <c r="A21" s="762">
        <v>2</v>
      </c>
      <c r="B21" s="749" t="s">
        <v>120</v>
      </c>
      <c r="C21" s="750"/>
      <c r="D21" s="750"/>
      <c r="E21" s="751"/>
      <c r="F21" s="752" t="s">
        <v>1</v>
      </c>
      <c r="G21" s="44">
        <v>0</v>
      </c>
      <c r="H21" s="754"/>
      <c r="I21" s="809"/>
      <c r="J21" s="745"/>
      <c r="K21" s="763"/>
      <c r="L21" s="747"/>
    </row>
    <row r="22" spans="1:16" x14ac:dyDescent="0.3">
      <c r="A22" s="764">
        <v>3</v>
      </c>
      <c r="B22" s="765" t="s">
        <v>101</v>
      </c>
      <c r="C22" s="766"/>
      <c r="D22" s="766"/>
      <c r="E22" s="767"/>
      <c r="F22" s="768" t="s">
        <v>2</v>
      </c>
      <c r="G22" s="45">
        <v>0</v>
      </c>
      <c r="H22" s="769"/>
      <c r="I22" s="809"/>
      <c r="J22" s="745"/>
      <c r="K22" s="763"/>
      <c r="L22" s="747"/>
    </row>
    <row r="23" spans="1:16" x14ac:dyDescent="0.3">
      <c r="A23" s="764">
        <v>4</v>
      </c>
      <c r="B23" s="765" t="s">
        <v>94</v>
      </c>
      <c r="C23" s="766"/>
      <c r="D23" s="766"/>
      <c r="E23" s="767"/>
      <c r="F23" s="768" t="s">
        <v>2</v>
      </c>
      <c r="G23" s="45">
        <v>0</v>
      </c>
      <c r="H23" s="769"/>
      <c r="I23" s="809"/>
      <c r="J23" s="745"/>
      <c r="K23" s="763"/>
      <c r="L23" s="747"/>
    </row>
    <row r="24" spans="1:16" x14ac:dyDescent="0.3">
      <c r="A24" s="764">
        <v>5</v>
      </c>
      <c r="B24" s="765" t="s">
        <v>18</v>
      </c>
      <c r="C24" s="766"/>
      <c r="D24" s="766"/>
      <c r="E24" s="767"/>
      <c r="F24" s="768" t="s">
        <v>2</v>
      </c>
      <c r="G24" s="45">
        <v>0</v>
      </c>
      <c r="H24" s="769"/>
      <c r="I24" s="809"/>
      <c r="J24" s="745"/>
      <c r="K24" s="763"/>
      <c r="L24" s="747"/>
    </row>
    <row r="25" spans="1:16" x14ac:dyDescent="0.3">
      <c r="A25" s="764">
        <v>6</v>
      </c>
      <c r="B25" s="765" t="s">
        <v>19</v>
      </c>
      <c r="C25" s="766"/>
      <c r="D25" s="766"/>
      <c r="E25" s="767"/>
      <c r="F25" s="768" t="s">
        <v>3</v>
      </c>
      <c r="G25" s="45">
        <v>0</v>
      </c>
      <c r="H25" s="769"/>
      <c r="I25" s="809"/>
      <c r="J25" s="745"/>
      <c r="K25" s="763"/>
      <c r="L25" s="747"/>
      <c r="M25" s="770" t="s">
        <v>665</v>
      </c>
      <c r="N25" s="771" t="s">
        <v>663</v>
      </c>
      <c r="O25" s="771" t="s">
        <v>664</v>
      </c>
      <c r="P25" s="771"/>
    </row>
    <row r="26" spans="1:16" x14ac:dyDescent="0.3">
      <c r="A26" s="764">
        <v>9</v>
      </c>
      <c r="B26" s="765" t="s">
        <v>95</v>
      </c>
      <c r="C26" s="766"/>
      <c r="D26" s="766"/>
      <c r="E26" s="767"/>
      <c r="F26" s="768" t="s">
        <v>2</v>
      </c>
      <c r="G26" s="45">
        <v>0</v>
      </c>
      <c r="H26" s="769"/>
      <c r="I26" s="809"/>
      <c r="J26" s="745"/>
      <c r="K26" s="763"/>
      <c r="L26" s="747"/>
      <c r="M26" s="771"/>
      <c r="N26" s="771"/>
      <c r="O26" s="771" t="s">
        <v>666</v>
      </c>
      <c r="P26" s="771"/>
    </row>
    <row r="27" spans="1:16" x14ac:dyDescent="0.3">
      <c r="A27" s="764">
        <v>10</v>
      </c>
      <c r="B27" s="765" t="s">
        <v>121</v>
      </c>
      <c r="C27" s="766"/>
      <c r="D27" s="766"/>
      <c r="E27" s="767"/>
      <c r="F27" s="768" t="s">
        <v>4</v>
      </c>
      <c r="G27" s="45">
        <v>0</v>
      </c>
      <c r="H27" s="769"/>
      <c r="I27" s="809"/>
      <c r="J27" s="745"/>
      <c r="K27" s="763"/>
      <c r="L27" s="747"/>
      <c r="M27" s="771"/>
      <c r="N27" s="771"/>
      <c r="O27" s="772">
        <v>33539762.907999996</v>
      </c>
      <c r="P27" s="771" t="s">
        <v>8</v>
      </c>
    </row>
    <row r="28" spans="1:16" x14ac:dyDescent="0.3">
      <c r="A28" s="764">
        <v>11</v>
      </c>
      <c r="B28" s="765" t="s">
        <v>122</v>
      </c>
      <c r="C28" s="766"/>
      <c r="D28" s="766"/>
      <c r="E28" s="767"/>
      <c r="F28" s="768" t="s">
        <v>4</v>
      </c>
      <c r="G28" s="45">
        <v>0</v>
      </c>
      <c r="H28" s="769"/>
      <c r="I28" s="809"/>
      <c r="J28" s="745"/>
      <c r="K28" s="763"/>
      <c r="L28" s="747"/>
      <c r="M28" s="771"/>
      <c r="N28" s="771"/>
      <c r="O28" s="772">
        <f>J25-O27</f>
        <v>-33539762.907999996</v>
      </c>
      <c r="P28" s="771" t="s">
        <v>667</v>
      </c>
    </row>
    <row r="29" spans="1:16" x14ac:dyDescent="0.3">
      <c r="A29" s="764">
        <v>12</v>
      </c>
      <c r="B29" s="765" t="s">
        <v>20</v>
      </c>
      <c r="C29" s="766"/>
      <c r="D29" s="766"/>
      <c r="E29" s="767"/>
      <c r="F29" s="768" t="s">
        <v>4</v>
      </c>
      <c r="G29" s="45">
        <v>0</v>
      </c>
      <c r="H29" s="769"/>
      <c r="I29" s="809"/>
      <c r="J29" s="745"/>
      <c r="K29" s="773"/>
      <c r="L29" s="747"/>
      <c r="M29" s="771"/>
      <c r="N29" s="771"/>
      <c r="O29" s="774">
        <f>O28*100/O27</f>
        <v>-100</v>
      </c>
      <c r="P29" s="771" t="s">
        <v>14</v>
      </c>
    </row>
    <row r="30" spans="1:16" x14ac:dyDescent="0.3">
      <c r="A30" s="775" t="s">
        <v>5</v>
      </c>
      <c r="B30" s="765" t="s">
        <v>96</v>
      </c>
      <c r="C30" s="750"/>
      <c r="D30" s="750"/>
      <c r="E30" s="751"/>
      <c r="F30" s="752" t="s">
        <v>3</v>
      </c>
      <c r="G30" s="45">
        <v>0</v>
      </c>
      <c r="H30" s="769"/>
      <c r="I30" s="809"/>
      <c r="J30" s="745"/>
      <c r="K30" s="773"/>
      <c r="L30" s="747"/>
      <c r="M30" s="771"/>
      <c r="N30" s="771"/>
      <c r="O30" s="772">
        <v>1868771.5842000002</v>
      </c>
      <c r="P30" s="771" t="s">
        <v>0</v>
      </c>
    </row>
    <row r="31" spans="1:16" x14ac:dyDescent="0.3">
      <c r="A31" s="775" t="s">
        <v>9</v>
      </c>
      <c r="B31" s="765" t="s">
        <v>97</v>
      </c>
      <c r="C31" s="766"/>
      <c r="D31" s="766"/>
      <c r="E31" s="767"/>
      <c r="F31" s="768" t="s">
        <v>4</v>
      </c>
      <c r="G31" s="45">
        <v>0</v>
      </c>
      <c r="H31" s="769"/>
      <c r="I31" s="809"/>
      <c r="J31" s="745"/>
      <c r="K31" s="773"/>
      <c r="L31" s="747"/>
      <c r="M31" s="771"/>
      <c r="N31" s="771"/>
      <c r="O31" s="772">
        <f>L25-O30</f>
        <v>-1868771.5842000002</v>
      </c>
      <c r="P31" s="771" t="s">
        <v>667</v>
      </c>
    </row>
    <row r="32" spans="1:16" x14ac:dyDescent="0.3">
      <c r="A32" s="775" t="s">
        <v>11</v>
      </c>
      <c r="B32" s="765" t="s">
        <v>21</v>
      </c>
      <c r="C32" s="766"/>
      <c r="D32" s="766"/>
      <c r="E32" s="767"/>
      <c r="F32" s="776" t="s">
        <v>1</v>
      </c>
      <c r="G32" s="45">
        <v>0</v>
      </c>
      <c r="H32" s="777"/>
      <c r="I32" s="809"/>
      <c r="J32" s="745"/>
      <c r="K32" s="773"/>
      <c r="L32" s="747"/>
      <c r="M32" s="771"/>
      <c r="N32" s="771"/>
      <c r="O32" s="774">
        <f>O31*100/O30</f>
        <v>-100</v>
      </c>
      <c r="P32" s="771" t="s">
        <v>14</v>
      </c>
    </row>
    <row r="33" spans="1:12" x14ac:dyDescent="0.3">
      <c r="A33" s="775" t="s">
        <v>12</v>
      </c>
      <c r="B33" s="765" t="s">
        <v>22</v>
      </c>
      <c r="E33" s="778"/>
      <c r="F33" s="779" t="s">
        <v>1</v>
      </c>
      <c r="G33" s="800">
        <v>0</v>
      </c>
      <c r="H33" s="777"/>
      <c r="I33" s="809"/>
      <c r="J33" s="780"/>
      <c r="K33" s="773"/>
      <c r="L33" s="747"/>
    </row>
    <row r="34" spans="1:12" x14ac:dyDescent="0.3">
      <c r="A34" s="764">
        <v>16</v>
      </c>
      <c r="B34" s="765" t="s">
        <v>23</v>
      </c>
      <c r="C34" s="766"/>
      <c r="D34" s="766"/>
      <c r="E34" s="767"/>
      <c r="F34" s="768" t="s">
        <v>1</v>
      </c>
      <c r="G34" s="800">
        <v>0</v>
      </c>
      <c r="H34" s="769"/>
      <c r="I34" s="809"/>
      <c r="J34" s="745"/>
      <c r="K34" s="773"/>
      <c r="L34" s="747"/>
    </row>
    <row r="35" spans="1:12" x14ac:dyDescent="0.3">
      <c r="A35" s="764">
        <v>17</v>
      </c>
      <c r="B35" s="765" t="s">
        <v>24</v>
      </c>
      <c r="C35" s="766"/>
      <c r="D35" s="766"/>
      <c r="E35" s="767"/>
      <c r="F35" s="768" t="s">
        <v>1</v>
      </c>
      <c r="G35" s="800">
        <v>0</v>
      </c>
      <c r="H35" s="769"/>
      <c r="I35" s="809"/>
      <c r="J35" s="745"/>
      <c r="K35" s="773"/>
      <c r="L35" s="747"/>
    </row>
    <row r="36" spans="1:12" x14ac:dyDescent="0.3">
      <c r="A36" s="764">
        <v>18</v>
      </c>
      <c r="B36" s="765" t="s">
        <v>141</v>
      </c>
      <c r="C36" s="766"/>
      <c r="D36" s="766"/>
      <c r="E36" s="767"/>
      <c r="F36" s="801"/>
      <c r="G36" s="800">
        <v>0</v>
      </c>
      <c r="H36" s="802"/>
      <c r="I36" s="803"/>
      <c r="J36" s="745"/>
      <c r="K36" s="773"/>
      <c r="L36" s="747"/>
    </row>
    <row r="37" spans="1:12" ht="15" thickBot="1" x14ac:dyDescent="0.35">
      <c r="A37" s="781">
        <v>19</v>
      </c>
      <c r="B37" s="782" t="s">
        <v>141</v>
      </c>
      <c r="C37" s="783"/>
      <c r="D37" s="783"/>
      <c r="E37" s="784"/>
      <c r="F37" s="804"/>
      <c r="G37" s="805">
        <v>0</v>
      </c>
      <c r="H37" s="806"/>
      <c r="I37" s="807"/>
      <c r="J37" s="745"/>
      <c r="K37" s="773"/>
      <c r="L37" s="747"/>
    </row>
    <row r="38" spans="1:12" ht="15" thickBot="1" x14ac:dyDescent="0.35"/>
    <row r="39" spans="1:12" ht="15.9" customHeight="1" thickBot="1" x14ac:dyDescent="0.35">
      <c r="A39" s="785" t="s">
        <v>452</v>
      </c>
      <c r="F39" s="785"/>
      <c r="J39" s="786" t="s">
        <v>125</v>
      </c>
      <c r="K39" s="787"/>
      <c r="L39" s="779"/>
    </row>
    <row r="40" spans="1:12" ht="15.9" customHeight="1" x14ac:dyDescent="0.35">
      <c r="A40" s="785" t="s">
        <v>98</v>
      </c>
      <c r="I40" s="788" t="s">
        <v>102</v>
      </c>
      <c r="J40" s="789" t="s">
        <v>446</v>
      </c>
      <c r="K40" s="790"/>
      <c r="L40" s="791"/>
    </row>
    <row r="41" spans="1:12" ht="15.9" customHeight="1" x14ac:dyDescent="0.35">
      <c r="A41" s="785" t="s">
        <v>99</v>
      </c>
      <c r="I41" s="788" t="s">
        <v>103</v>
      </c>
      <c r="J41" s="792" t="s">
        <v>451</v>
      </c>
      <c r="K41" s="793"/>
      <c r="L41" s="791"/>
    </row>
    <row r="42" spans="1:12" ht="15.9" customHeight="1" x14ac:dyDescent="0.35">
      <c r="A42" s="785" t="s">
        <v>100</v>
      </c>
      <c r="I42" s="788" t="s">
        <v>104</v>
      </c>
      <c r="J42" s="794" t="s">
        <v>85</v>
      </c>
      <c r="K42" s="795"/>
      <c r="L42" s="791"/>
    </row>
    <row r="43" spans="1:12" ht="15.9" customHeight="1" x14ac:dyDescent="0.35">
      <c r="A43" s="796" t="s">
        <v>719</v>
      </c>
      <c r="I43" s="788" t="s">
        <v>105</v>
      </c>
      <c r="J43" s="794" t="s">
        <v>447</v>
      </c>
      <c r="K43" s="795"/>
      <c r="L43" s="791"/>
    </row>
    <row r="44" spans="1:12" ht="15.9" customHeight="1" x14ac:dyDescent="0.35">
      <c r="A44" s="796" t="s">
        <v>701</v>
      </c>
      <c r="I44" s="788" t="s">
        <v>106</v>
      </c>
      <c r="J44" s="794" t="s">
        <v>694</v>
      </c>
      <c r="K44" s="795"/>
      <c r="L44" s="791"/>
    </row>
    <row r="45" spans="1:12" ht="15.9" customHeight="1" thickBot="1" x14ac:dyDescent="0.4">
      <c r="I45" s="788" t="s">
        <v>107</v>
      </c>
      <c r="J45" s="797" t="s">
        <v>86</v>
      </c>
      <c r="K45" s="798"/>
      <c r="L45" s="791"/>
    </row>
  </sheetData>
  <sheetProtection algorithmName="SHA-512" hashValue="BkWtyJdMMLHI1X14vWNldaYjyAXKVOF6KijlPjDb3ga+JOkIUJ233dhgtdfUnMVOALFEEMau0XEiaN/vkXpRKA==" saltValue="RzpLpchD2IRQPoVld20Oug==" spinCount="100000" sheet="1" selectLockedCells="1"/>
  <mergeCells count="10">
    <mergeCell ref="D11:F11"/>
    <mergeCell ref="D10:G10"/>
    <mergeCell ref="B5:E5"/>
    <mergeCell ref="J39:K39"/>
    <mergeCell ref="A1:E1"/>
    <mergeCell ref="A2:E2"/>
    <mergeCell ref="A3:E3"/>
    <mergeCell ref="B4:E4"/>
    <mergeCell ref="A10:B11"/>
    <mergeCell ref="C10:C11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1"/>
  <sheetViews>
    <sheetView zoomScale="84" zoomScaleNormal="84" workbookViewId="0">
      <selection activeCell="I16" sqref="I16:I17"/>
    </sheetView>
  </sheetViews>
  <sheetFormatPr baseColWidth="10" defaultColWidth="9.109375" defaultRowHeight="14.4" x14ac:dyDescent="0.3"/>
  <cols>
    <col min="1" max="1" width="20.6640625" style="560" customWidth="1"/>
    <col min="2" max="17" width="15.6640625" style="560" customWidth="1"/>
    <col min="18" max="16384" width="9.109375" style="560"/>
  </cols>
  <sheetData>
    <row r="1" spans="1:10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</row>
    <row r="2" spans="1:10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</row>
    <row r="3" spans="1:10" ht="19.95" customHeight="1" thickBot="1" x14ac:dyDescent="0.35">
      <c r="A3" s="564" t="s">
        <v>622</v>
      </c>
      <c r="B3" s="564"/>
      <c r="C3" s="564"/>
      <c r="D3" s="564"/>
      <c r="E3" s="564"/>
      <c r="F3" s="560" t="s">
        <v>592</v>
      </c>
      <c r="G3" s="558"/>
      <c r="H3" s="558"/>
    </row>
    <row r="4" spans="1:10" ht="16.5" customHeight="1" x14ac:dyDescent="0.3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F4" s="558"/>
      <c r="G4" s="558"/>
      <c r="H4" s="558"/>
    </row>
    <row r="5" spans="1:10" ht="16.5" customHeight="1" x14ac:dyDescent="0.3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G5" s="558"/>
      <c r="H5" s="558"/>
    </row>
    <row r="6" spans="1:10" ht="16.5" customHeight="1" thickBot="1" x14ac:dyDescent="0.3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</row>
    <row r="7" spans="1:10" ht="10.199999999999999" hidden="1" customHeight="1" x14ac:dyDescent="0.3"/>
    <row r="8" spans="1:10" ht="18" hidden="1" customHeight="1" x14ac:dyDescent="0.35">
      <c r="A8" s="810"/>
      <c r="B8" s="811"/>
      <c r="C8" s="811"/>
      <c r="D8" s="811"/>
      <c r="E8" s="812"/>
      <c r="F8" s="812"/>
      <c r="G8" s="812"/>
      <c r="H8" s="812"/>
      <c r="I8" s="812"/>
      <c r="J8" s="813"/>
    </row>
    <row r="9" spans="1:10" ht="17.25" hidden="1" customHeight="1" x14ac:dyDescent="0.3">
      <c r="A9" s="814"/>
      <c r="B9" s="814"/>
      <c r="C9" s="814"/>
      <c r="D9" s="814"/>
      <c r="E9" s="813"/>
      <c r="G9" s="815"/>
      <c r="H9" s="815"/>
      <c r="I9" s="815"/>
      <c r="J9" s="815"/>
    </row>
    <row r="10" spans="1:10" ht="15" hidden="1" customHeight="1" x14ac:dyDescent="0.3">
      <c r="A10" s="816"/>
      <c r="B10" s="816"/>
      <c r="C10" s="817"/>
      <c r="D10" s="817"/>
      <c r="E10" s="813"/>
      <c r="G10" s="818"/>
      <c r="H10" s="818"/>
      <c r="I10" s="818"/>
      <c r="J10" s="818"/>
    </row>
    <row r="11" spans="1:10" ht="19.95" hidden="1" customHeight="1" x14ac:dyDescent="0.3">
      <c r="A11" s="817"/>
      <c r="B11" s="817"/>
      <c r="C11" s="747"/>
      <c r="D11" s="817"/>
      <c r="E11" s="813"/>
      <c r="G11" s="819"/>
      <c r="H11" s="819"/>
      <c r="I11" s="820"/>
      <c r="J11" s="813"/>
    </row>
    <row r="12" spans="1:10" ht="19.95" hidden="1" customHeight="1" x14ac:dyDescent="0.3">
      <c r="A12" s="817"/>
      <c r="B12" s="817"/>
      <c r="C12" s="747"/>
      <c r="D12" s="817"/>
      <c r="E12" s="813"/>
      <c r="G12" s="821"/>
      <c r="H12" s="821"/>
      <c r="I12" s="820"/>
      <c r="J12" s="813"/>
    </row>
    <row r="13" spans="1:10" ht="19.95" hidden="1" customHeight="1" x14ac:dyDescent="0.3">
      <c r="A13" s="817"/>
      <c r="B13" s="817"/>
      <c r="C13" s="747"/>
      <c r="D13" s="817"/>
      <c r="E13" s="813"/>
      <c r="G13" s="819"/>
      <c r="H13" s="819"/>
      <c r="I13" s="820"/>
      <c r="J13" s="813"/>
    </row>
    <row r="14" spans="1:10" ht="19.95" hidden="1" customHeight="1" x14ac:dyDescent="0.3">
      <c r="A14" s="817"/>
      <c r="B14" s="817"/>
      <c r="C14" s="747"/>
      <c r="D14" s="817"/>
      <c r="E14" s="813"/>
      <c r="G14" s="821"/>
      <c r="H14" s="821"/>
      <c r="I14" s="820"/>
      <c r="J14" s="813"/>
    </row>
    <row r="15" spans="1:10" ht="19.95" customHeight="1" thickBot="1" x14ac:dyDescent="0.35">
      <c r="A15" s="817"/>
      <c r="B15" s="817"/>
      <c r="C15" s="747"/>
      <c r="D15" s="817"/>
      <c r="E15" s="813"/>
      <c r="G15" s="822"/>
      <c r="H15" s="822"/>
      <c r="I15" s="823"/>
      <c r="J15" s="824"/>
    </row>
    <row r="16" spans="1:10" ht="19.95" customHeight="1" x14ac:dyDescent="0.3">
      <c r="A16" s="817"/>
      <c r="B16" s="817"/>
      <c r="C16" s="747"/>
      <c r="D16" s="817"/>
      <c r="E16" s="813"/>
      <c r="G16" s="825" t="s">
        <v>685</v>
      </c>
      <c r="H16" s="826"/>
      <c r="I16" s="878">
        <v>0</v>
      </c>
      <c r="J16" s="827" t="s">
        <v>64</v>
      </c>
    </row>
    <row r="17" spans="1:10" ht="19.95" customHeight="1" thickBot="1" x14ac:dyDescent="0.35">
      <c r="A17" s="817"/>
      <c r="B17" s="817"/>
      <c r="C17" s="747"/>
      <c r="D17" s="817"/>
      <c r="E17" s="813"/>
      <c r="G17" s="828"/>
      <c r="H17" s="829"/>
      <c r="I17" s="879"/>
      <c r="J17" s="830"/>
    </row>
    <row r="18" spans="1:10" ht="19.95" customHeight="1" thickBot="1" x14ac:dyDescent="0.35">
      <c r="A18" s="831"/>
      <c r="B18" s="824"/>
      <c r="C18" s="824"/>
      <c r="D18" s="824"/>
      <c r="E18" s="813"/>
      <c r="F18" s="813"/>
      <c r="G18" s="813"/>
      <c r="H18" s="813"/>
      <c r="I18" s="813"/>
      <c r="J18" s="813"/>
    </row>
    <row r="19" spans="1:10" ht="19.95" customHeight="1" thickBot="1" x14ac:dyDescent="0.35">
      <c r="A19" s="832" t="s">
        <v>111</v>
      </c>
      <c r="B19" s="833"/>
      <c r="C19" s="834"/>
      <c r="D19" s="833" t="s">
        <v>112</v>
      </c>
      <c r="E19" s="833"/>
      <c r="F19" s="835" t="s">
        <v>110</v>
      </c>
      <c r="G19" s="836"/>
      <c r="H19" s="836"/>
      <c r="I19" s="836"/>
      <c r="J19" s="837"/>
    </row>
    <row r="20" spans="1:10" ht="15" thickBot="1" x14ac:dyDescent="0.35">
      <c r="A20" s="838"/>
      <c r="B20" s="813"/>
      <c r="C20" s="813"/>
      <c r="D20" s="813"/>
      <c r="E20" s="813"/>
      <c r="F20" s="813"/>
      <c r="G20" s="813"/>
      <c r="H20" s="813"/>
      <c r="I20" s="813"/>
      <c r="J20" s="839"/>
    </row>
    <row r="21" spans="1:10" ht="30" customHeight="1" thickBot="1" x14ac:dyDescent="0.35">
      <c r="A21" s="840" t="s">
        <v>28</v>
      </c>
      <c r="B21" s="882">
        <v>0</v>
      </c>
      <c r="C21" s="841" t="s">
        <v>31</v>
      </c>
      <c r="D21" s="842" t="s">
        <v>33</v>
      </c>
      <c r="E21" s="841"/>
      <c r="F21" s="843"/>
      <c r="G21" s="844"/>
      <c r="H21" s="844"/>
      <c r="I21" s="813"/>
      <c r="J21" s="839"/>
    </row>
    <row r="22" spans="1:10" x14ac:dyDescent="0.3">
      <c r="A22" s="845"/>
      <c r="B22" s="844"/>
      <c r="C22" s="844"/>
      <c r="D22" s="846" t="s">
        <v>34</v>
      </c>
      <c r="E22" s="842"/>
      <c r="F22" s="843"/>
      <c r="G22" s="847" t="s">
        <v>684</v>
      </c>
      <c r="H22" s="844"/>
      <c r="I22" s="813"/>
      <c r="J22" s="839"/>
    </row>
    <row r="23" spans="1:10" ht="15" thickBot="1" x14ac:dyDescent="0.35">
      <c r="A23" s="845"/>
      <c r="B23" s="844"/>
      <c r="C23" s="844"/>
      <c r="D23" s="841"/>
      <c r="E23" s="846"/>
      <c r="F23" s="843"/>
      <c r="G23" s="848"/>
      <c r="H23" s="844"/>
      <c r="I23" s="813"/>
      <c r="J23" s="839"/>
    </row>
    <row r="24" spans="1:10" ht="30" customHeight="1" thickBot="1" x14ac:dyDescent="0.35">
      <c r="A24" s="849" t="s">
        <v>29</v>
      </c>
      <c r="B24" s="882">
        <v>0</v>
      </c>
      <c r="C24" s="850" t="s">
        <v>31</v>
      </c>
      <c r="D24" s="851"/>
      <c r="E24" s="851"/>
      <c r="F24" s="852" t="s">
        <v>39</v>
      </c>
      <c r="G24" s="880">
        <v>0</v>
      </c>
      <c r="H24" s="853" t="s">
        <v>31</v>
      </c>
      <c r="I24" s="813"/>
      <c r="J24" s="839"/>
    </row>
    <row r="25" spans="1:10" x14ac:dyDescent="0.3">
      <c r="A25" s="845"/>
      <c r="B25" s="844"/>
      <c r="C25" s="844"/>
      <c r="D25" s="854" t="s">
        <v>703</v>
      </c>
      <c r="E25" s="855"/>
      <c r="F25" s="856"/>
      <c r="G25" s="844"/>
      <c r="H25" s="844"/>
      <c r="I25" s="813"/>
      <c r="J25" s="839"/>
    </row>
    <row r="26" spans="1:10" ht="15" thickBot="1" x14ac:dyDescent="0.35">
      <c r="A26" s="845"/>
      <c r="B26" s="844"/>
      <c r="C26" s="844"/>
      <c r="D26" s="846"/>
      <c r="E26" s="857"/>
      <c r="F26" s="843"/>
      <c r="G26" s="844"/>
      <c r="H26" s="844"/>
      <c r="I26" s="858"/>
      <c r="J26" s="839"/>
    </row>
    <row r="27" spans="1:10" ht="30" customHeight="1" thickBot="1" x14ac:dyDescent="0.35">
      <c r="A27" s="845"/>
      <c r="B27" s="844"/>
      <c r="C27" s="844"/>
      <c r="D27" s="882">
        <v>0</v>
      </c>
      <c r="E27" s="841" t="s">
        <v>16</v>
      </c>
      <c r="F27" s="843"/>
      <c r="G27" s="844"/>
      <c r="H27" s="844"/>
      <c r="I27" s="813"/>
      <c r="J27" s="839"/>
    </row>
    <row r="28" spans="1:10" ht="30" customHeight="1" thickBot="1" x14ac:dyDescent="0.35">
      <c r="A28" s="845"/>
      <c r="B28" s="844"/>
      <c r="C28" s="844"/>
      <c r="D28" s="841"/>
      <c r="E28" s="851" t="s">
        <v>38</v>
      </c>
      <c r="F28" s="859" t="s">
        <v>40</v>
      </c>
      <c r="G28" s="881">
        <v>0</v>
      </c>
      <c r="H28" s="860" t="s">
        <v>32</v>
      </c>
      <c r="I28" s="813"/>
      <c r="J28" s="839"/>
    </row>
    <row r="29" spans="1:10" ht="30" customHeight="1" thickBot="1" x14ac:dyDescent="0.35">
      <c r="A29" s="861" t="s">
        <v>67</v>
      </c>
      <c r="B29" s="882">
        <v>0</v>
      </c>
      <c r="C29" s="862" t="s">
        <v>32</v>
      </c>
      <c r="D29" s="862"/>
      <c r="E29" s="862"/>
      <c r="F29" s="843"/>
      <c r="G29" s="844"/>
      <c r="H29" s="844"/>
      <c r="I29" s="813"/>
      <c r="J29" s="839"/>
    </row>
    <row r="30" spans="1:10" x14ac:dyDescent="0.3">
      <c r="A30" s="863" t="s">
        <v>117</v>
      </c>
      <c r="B30" s="844"/>
      <c r="C30" s="844"/>
      <c r="D30" s="862"/>
      <c r="E30" s="862"/>
      <c r="F30" s="843"/>
      <c r="G30" s="844"/>
      <c r="H30" s="844"/>
      <c r="I30" s="813"/>
      <c r="J30" s="839"/>
    </row>
    <row r="31" spans="1:10" x14ac:dyDescent="0.3">
      <c r="A31" s="863" t="s">
        <v>113</v>
      </c>
      <c r="B31" s="843"/>
      <c r="C31" s="864"/>
      <c r="D31" s="865" t="s">
        <v>35</v>
      </c>
      <c r="E31" s="862"/>
      <c r="F31" s="866"/>
      <c r="G31" s="844"/>
      <c r="H31" s="844"/>
      <c r="I31" s="813"/>
      <c r="J31" s="839"/>
    </row>
    <row r="32" spans="1:10" ht="15" thickBot="1" x14ac:dyDescent="0.35">
      <c r="A32" s="867"/>
      <c r="B32" s="844"/>
      <c r="C32" s="844"/>
      <c r="D32" s="862"/>
      <c r="E32" s="862"/>
      <c r="F32" s="843"/>
      <c r="G32" s="844"/>
      <c r="H32" s="844"/>
      <c r="I32" s="813"/>
      <c r="J32" s="839"/>
    </row>
    <row r="33" spans="1:12" ht="30" customHeight="1" thickBot="1" x14ac:dyDescent="0.35">
      <c r="A33" s="845"/>
      <c r="B33" s="844"/>
      <c r="C33" s="844"/>
      <c r="D33" s="882">
        <v>0</v>
      </c>
      <c r="E33" s="862" t="s">
        <v>37</v>
      </c>
      <c r="F33" s="843"/>
      <c r="G33" s="844"/>
      <c r="H33" s="844"/>
      <c r="I33" s="813"/>
      <c r="J33" s="839"/>
    </row>
    <row r="34" spans="1:12" ht="30" customHeight="1" thickBot="1" x14ac:dyDescent="0.35">
      <c r="A34" s="845"/>
      <c r="B34" s="844"/>
      <c r="C34" s="844"/>
      <c r="D34" s="862"/>
      <c r="E34" s="862" t="s">
        <v>38</v>
      </c>
      <c r="F34" s="868" t="s">
        <v>15</v>
      </c>
      <c r="G34" s="882">
        <v>0</v>
      </c>
      <c r="H34" s="869" t="s">
        <v>32</v>
      </c>
      <c r="I34" s="813"/>
      <c r="J34" s="839"/>
    </row>
    <row r="35" spans="1:12" ht="30" customHeight="1" thickBot="1" x14ac:dyDescent="0.35">
      <c r="A35" s="870" t="s">
        <v>115</v>
      </c>
      <c r="B35" s="882">
        <v>0</v>
      </c>
      <c r="C35" s="869" t="s">
        <v>32</v>
      </c>
      <c r="D35" s="869"/>
      <c r="E35" s="869"/>
      <c r="F35" s="843"/>
      <c r="G35" s="844"/>
      <c r="H35" s="844"/>
      <c r="I35" s="813"/>
      <c r="J35" s="839"/>
    </row>
    <row r="36" spans="1:12" x14ac:dyDescent="0.3">
      <c r="A36" s="863" t="s">
        <v>114</v>
      </c>
      <c r="B36" s="844"/>
      <c r="C36" s="843"/>
      <c r="D36" s="869"/>
      <c r="E36" s="869"/>
      <c r="F36" s="871"/>
      <c r="G36" s="844"/>
      <c r="H36" s="844"/>
      <c r="I36" s="813"/>
      <c r="J36" s="839"/>
    </row>
    <row r="37" spans="1:12" x14ac:dyDescent="0.3">
      <c r="A37" s="872" t="s">
        <v>116</v>
      </c>
      <c r="B37" s="558"/>
      <c r="C37" s="864"/>
      <c r="D37" s="873" t="s">
        <v>36</v>
      </c>
      <c r="E37" s="869"/>
      <c r="F37" s="843"/>
      <c r="G37" s="558"/>
      <c r="H37" s="844"/>
      <c r="I37" s="813"/>
      <c r="J37" s="839"/>
    </row>
    <row r="38" spans="1:12" ht="15" thickBot="1" x14ac:dyDescent="0.35">
      <c r="A38" s="874"/>
      <c r="B38" s="844"/>
      <c r="C38" s="844"/>
      <c r="D38" s="869"/>
      <c r="E38" s="869"/>
      <c r="F38" s="843"/>
      <c r="G38" s="844"/>
      <c r="H38" s="844"/>
      <c r="I38" s="813"/>
      <c r="J38" s="839"/>
    </row>
    <row r="39" spans="1:12" ht="30" customHeight="1" thickBot="1" x14ac:dyDescent="0.35">
      <c r="A39" s="874"/>
      <c r="B39" s="844"/>
      <c r="C39" s="844"/>
      <c r="D39" s="869"/>
      <c r="E39" s="869"/>
      <c r="F39" s="855" t="s">
        <v>30</v>
      </c>
      <c r="G39" s="882">
        <v>0</v>
      </c>
      <c r="H39" s="841" t="s">
        <v>32</v>
      </c>
      <c r="I39" s="813"/>
      <c r="J39" s="839"/>
      <c r="L39" s="813"/>
    </row>
    <row r="40" spans="1:12" ht="15" thickBot="1" x14ac:dyDescent="0.35">
      <c r="A40" s="831"/>
      <c r="B40" s="824"/>
      <c r="C40" s="824"/>
      <c r="D40" s="824"/>
      <c r="E40" s="824"/>
      <c r="F40" s="875"/>
      <c r="G40" s="824"/>
      <c r="H40" s="824"/>
      <c r="I40" s="824"/>
      <c r="J40" s="876"/>
    </row>
    <row r="41" spans="1:12" x14ac:dyDescent="0.3">
      <c r="A41" s="813"/>
      <c r="B41" s="813"/>
      <c r="C41" s="813"/>
      <c r="D41" s="813"/>
      <c r="E41" s="813"/>
      <c r="F41" s="877"/>
      <c r="G41" s="813"/>
      <c r="H41" s="813"/>
      <c r="I41" s="813"/>
      <c r="J41" s="813"/>
    </row>
  </sheetData>
  <sheetProtection algorithmName="SHA-512" hashValue="V1Yz3SNxiuYZ85YW/tGLY0EEUGLToDim/D9FD8EuhErufdV4gcGL18IXpezSW8FhN1KAvFt1Lpus3mTronBH+g==" saltValue="gUKkXVN4ZfIHMk/twc0dmQ==" spinCount="100000" sheet="1" selectLockedCells="1"/>
  <mergeCells count="20">
    <mergeCell ref="G14:H14"/>
    <mergeCell ref="A9:D9"/>
    <mergeCell ref="G9:J9"/>
    <mergeCell ref="A19:C19"/>
    <mergeCell ref="D19:E19"/>
    <mergeCell ref="F19:J19"/>
    <mergeCell ref="G10:J10"/>
    <mergeCell ref="G11:H11"/>
    <mergeCell ref="G12:H12"/>
    <mergeCell ref="G13:H13"/>
    <mergeCell ref="G22:G23"/>
    <mergeCell ref="G15:H15"/>
    <mergeCell ref="G16:H17"/>
    <mergeCell ref="I16:I17"/>
    <mergeCell ref="J16:J17"/>
    <mergeCell ref="A1:E1"/>
    <mergeCell ref="A2:E2"/>
    <mergeCell ref="A3:E3"/>
    <mergeCell ref="B4:E4"/>
    <mergeCell ref="B5:E5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scale="7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zoomScaleNormal="100" workbookViewId="0">
      <selection activeCell="H12" sqref="H12"/>
    </sheetView>
  </sheetViews>
  <sheetFormatPr baseColWidth="10" defaultColWidth="9.109375" defaultRowHeight="14.4" x14ac:dyDescent="0.3"/>
  <cols>
    <col min="1" max="1" width="20.6640625" style="560" customWidth="1"/>
    <col min="2" max="17" width="15.6640625" style="560" customWidth="1"/>
    <col min="18" max="16384" width="9.109375" style="560"/>
  </cols>
  <sheetData>
    <row r="1" spans="1:10" ht="19.95" customHeight="1" x14ac:dyDescent="0.3">
      <c r="A1" s="557" t="s">
        <v>577</v>
      </c>
      <c r="B1" s="557"/>
      <c r="C1" s="557"/>
      <c r="D1" s="557"/>
      <c r="E1" s="557"/>
      <c r="F1" s="558"/>
      <c r="G1" s="558"/>
      <c r="H1" s="558"/>
      <c r="I1" s="813"/>
      <c r="J1" s="813"/>
    </row>
    <row r="2" spans="1:10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F2" s="558"/>
      <c r="G2" s="558"/>
      <c r="H2" s="558"/>
      <c r="I2" s="813"/>
      <c r="J2" s="813"/>
    </row>
    <row r="3" spans="1:10" ht="19.95" customHeight="1" thickBot="1" x14ac:dyDescent="0.35">
      <c r="A3" s="564" t="s">
        <v>623</v>
      </c>
      <c r="B3" s="564"/>
      <c r="C3" s="564"/>
      <c r="D3" s="564"/>
      <c r="E3" s="564"/>
      <c r="F3" s="560" t="s">
        <v>592</v>
      </c>
      <c r="G3" s="558"/>
      <c r="H3" s="558"/>
      <c r="I3" s="813"/>
      <c r="J3" s="813"/>
    </row>
    <row r="4" spans="1:10" ht="16.5" customHeight="1" x14ac:dyDescent="0.3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F4" s="558"/>
      <c r="G4" s="558"/>
      <c r="H4" s="558"/>
      <c r="I4" s="813"/>
      <c r="J4" s="813"/>
    </row>
    <row r="5" spans="1:10" ht="16.5" customHeight="1" x14ac:dyDescent="0.3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G5" s="558"/>
      <c r="H5" s="558"/>
      <c r="J5" s="813"/>
    </row>
    <row r="6" spans="1:10" ht="16.5" customHeight="1" thickBot="1" x14ac:dyDescent="0.3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F6" s="558"/>
      <c r="G6" s="558"/>
      <c r="H6" s="558"/>
      <c r="J6" s="813"/>
    </row>
    <row r="7" spans="1:10" ht="10.199999999999999" hidden="1" customHeight="1" x14ac:dyDescent="0.3">
      <c r="A7" s="883"/>
      <c r="B7" s="883"/>
      <c r="C7" s="883"/>
      <c r="D7" s="883"/>
      <c r="E7" s="813"/>
      <c r="J7" s="813"/>
    </row>
    <row r="8" spans="1:10" hidden="1" x14ac:dyDescent="0.3">
      <c r="A8" s="816"/>
      <c r="B8" s="884"/>
      <c r="C8" s="884"/>
      <c r="D8" s="884"/>
      <c r="E8" s="813"/>
      <c r="I8" s="885"/>
      <c r="J8" s="813"/>
    </row>
    <row r="9" spans="1:10" ht="13.5" customHeight="1" thickBot="1" x14ac:dyDescent="0.35">
      <c r="A9" s="814"/>
      <c r="B9" s="814"/>
      <c r="C9" s="814"/>
      <c r="D9" s="814"/>
    </row>
    <row r="10" spans="1:10" ht="19.95" customHeight="1" x14ac:dyDescent="0.3">
      <c r="A10" s="816"/>
      <c r="B10" s="816"/>
      <c r="C10" s="886"/>
      <c r="D10" s="817"/>
      <c r="F10" s="887" t="s">
        <v>42</v>
      </c>
      <c r="G10" s="888"/>
      <c r="H10" s="888"/>
      <c r="I10" s="889"/>
    </row>
    <row r="11" spans="1:10" ht="19.95" customHeight="1" thickBot="1" x14ac:dyDescent="0.35">
      <c r="A11" s="817"/>
      <c r="B11" s="817"/>
      <c r="C11" s="747"/>
      <c r="D11" s="817"/>
      <c r="F11" s="890"/>
      <c r="G11" s="891"/>
      <c r="H11" s="891"/>
      <c r="I11" s="892"/>
    </row>
    <row r="12" spans="1:10" ht="19.95" customHeight="1" x14ac:dyDescent="0.3">
      <c r="A12" s="817"/>
      <c r="B12" s="817"/>
      <c r="C12" s="747"/>
      <c r="D12" s="817"/>
      <c r="F12" s="893" t="s">
        <v>62</v>
      </c>
      <c r="G12" s="894"/>
      <c r="H12" s="922"/>
      <c r="I12" s="895" t="s">
        <v>64</v>
      </c>
    </row>
    <row r="13" spans="1:10" ht="19.95" customHeight="1" x14ac:dyDescent="0.3">
      <c r="A13" s="817"/>
      <c r="B13" s="817"/>
      <c r="C13" s="747"/>
      <c r="D13" s="817"/>
      <c r="F13" s="896" t="s">
        <v>63</v>
      </c>
      <c r="G13" s="897"/>
      <c r="H13" s="923"/>
      <c r="I13" s="898" t="s">
        <v>64</v>
      </c>
    </row>
    <row r="14" spans="1:10" ht="19.95" customHeight="1" thickBot="1" x14ac:dyDescent="0.35">
      <c r="A14" s="817"/>
      <c r="B14" s="817"/>
      <c r="C14" s="747"/>
      <c r="D14" s="817"/>
      <c r="F14" s="899" t="s">
        <v>65</v>
      </c>
      <c r="G14" s="900"/>
      <c r="H14" s="924"/>
      <c r="I14" s="901" t="s">
        <v>66</v>
      </c>
    </row>
    <row r="15" spans="1:10" ht="19.95" customHeight="1" thickBot="1" x14ac:dyDescent="0.35"/>
    <row r="16" spans="1:10" ht="19.95" customHeight="1" thickBot="1" x14ac:dyDescent="0.35">
      <c r="A16" s="832" t="s">
        <v>111</v>
      </c>
      <c r="B16" s="833"/>
      <c r="C16" s="834"/>
      <c r="D16" s="833" t="s">
        <v>112</v>
      </c>
      <c r="E16" s="833"/>
      <c r="F16" s="835" t="s">
        <v>110</v>
      </c>
      <c r="G16" s="836"/>
      <c r="H16" s="836"/>
      <c r="I16" s="836"/>
      <c r="J16" s="837"/>
    </row>
    <row r="17" spans="1:10" ht="15" thickBot="1" x14ac:dyDescent="0.35">
      <c r="A17" s="902"/>
      <c r="B17" s="903"/>
      <c r="C17" s="903"/>
      <c r="D17" s="903"/>
      <c r="E17" s="903"/>
      <c r="F17" s="904"/>
      <c r="G17" s="903"/>
      <c r="H17" s="903"/>
      <c r="I17" s="903"/>
      <c r="J17" s="905"/>
    </row>
    <row r="18" spans="1:10" ht="30" customHeight="1" thickBot="1" x14ac:dyDescent="0.35">
      <c r="A18" s="906" t="s">
        <v>13</v>
      </c>
      <c r="B18" s="83">
        <v>0</v>
      </c>
      <c r="C18" s="907" t="s">
        <v>32</v>
      </c>
      <c r="D18" s="908" t="s">
        <v>41</v>
      </c>
      <c r="E18" s="907"/>
      <c r="F18" s="909"/>
      <c r="G18" s="813"/>
      <c r="H18" s="813"/>
      <c r="I18" s="813"/>
      <c r="J18" s="839"/>
    </row>
    <row r="19" spans="1:10" x14ac:dyDescent="0.3">
      <c r="A19" s="910"/>
      <c r="B19" s="911"/>
      <c r="C19" s="813"/>
      <c r="D19" s="907"/>
      <c r="E19" s="907"/>
      <c r="F19" s="909"/>
      <c r="G19" s="813"/>
      <c r="H19" s="813"/>
      <c r="I19" s="813"/>
      <c r="J19" s="839"/>
    </row>
    <row r="20" spans="1:10" x14ac:dyDescent="0.3">
      <c r="A20" s="910"/>
      <c r="B20" s="909"/>
      <c r="C20" s="912"/>
      <c r="D20" s="907" t="s">
        <v>35</v>
      </c>
      <c r="E20" s="907"/>
      <c r="F20" s="912"/>
      <c r="G20" s="813"/>
      <c r="H20" s="813"/>
      <c r="I20" s="813"/>
      <c r="J20" s="839"/>
    </row>
    <row r="21" spans="1:10" ht="15" thickBot="1" x14ac:dyDescent="0.35">
      <c r="A21" s="913"/>
      <c r="B21" s="813"/>
      <c r="C21" s="914"/>
      <c r="D21" s="907"/>
      <c r="E21" s="907"/>
      <c r="F21" s="909"/>
      <c r="G21" s="813"/>
      <c r="H21" s="813"/>
      <c r="I21" s="813"/>
      <c r="J21" s="839"/>
    </row>
    <row r="22" spans="1:10" ht="30" customHeight="1" thickBot="1" x14ac:dyDescent="0.35">
      <c r="A22" s="910"/>
      <c r="B22" s="813"/>
      <c r="C22" s="813"/>
      <c r="D22" s="925">
        <v>0</v>
      </c>
      <c r="E22" s="907" t="s">
        <v>37</v>
      </c>
      <c r="F22" s="909"/>
      <c r="G22" s="813"/>
      <c r="H22" s="813"/>
      <c r="I22" s="813"/>
      <c r="J22" s="839"/>
    </row>
    <row r="23" spans="1:10" ht="30" customHeight="1" thickBot="1" x14ac:dyDescent="0.35">
      <c r="A23" s="910"/>
      <c r="B23" s="813"/>
      <c r="C23" s="813"/>
      <c r="D23" s="907"/>
      <c r="E23" s="907" t="s">
        <v>38</v>
      </c>
      <c r="F23" s="915" t="s">
        <v>15</v>
      </c>
      <c r="G23" s="83">
        <v>0</v>
      </c>
      <c r="H23" s="916" t="s">
        <v>32</v>
      </c>
      <c r="I23" s="813"/>
      <c r="J23" s="839"/>
    </row>
    <row r="24" spans="1:10" ht="30" customHeight="1" thickBot="1" x14ac:dyDescent="0.35">
      <c r="A24" s="917" t="s">
        <v>15</v>
      </c>
      <c r="B24" s="83">
        <v>0</v>
      </c>
      <c r="C24" s="916" t="s">
        <v>32</v>
      </c>
      <c r="D24" s="916"/>
      <c r="E24" s="916"/>
      <c r="F24" s="909"/>
      <c r="G24" s="813"/>
      <c r="H24" s="813"/>
      <c r="I24" s="813"/>
      <c r="J24" s="839"/>
    </row>
    <row r="25" spans="1:10" x14ac:dyDescent="0.3">
      <c r="A25" s="910"/>
      <c r="B25" s="911"/>
      <c r="C25" s="909"/>
      <c r="D25" s="916"/>
      <c r="E25" s="916"/>
      <c r="F25" s="918"/>
      <c r="G25" s="813"/>
      <c r="H25" s="813"/>
      <c r="I25" s="813"/>
      <c r="J25" s="839"/>
    </row>
    <row r="26" spans="1:10" x14ac:dyDescent="0.3">
      <c r="A26" s="919"/>
      <c r="B26" s="813"/>
      <c r="C26" s="912"/>
      <c r="D26" s="916" t="s">
        <v>36</v>
      </c>
      <c r="E26" s="916"/>
      <c r="F26" s="909"/>
      <c r="G26" s="813"/>
      <c r="H26" s="813"/>
      <c r="I26" s="813"/>
      <c r="J26" s="839"/>
    </row>
    <row r="27" spans="1:10" ht="15" thickBot="1" x14ac:dyDescent="0.35">
      <c r="A27" s="919"/>
      <c r="B27" s="813"/>
      <c r="C27" s="813"/>
      <c r="D27" s="916"/>
      <c r="E27" s="916"/>
      <c r="F27" s="909"/>
      <c r="G27" s="813"/>
      <c r="H27" s="813"/>
      <c r="I27" s="813"/>
      <c r="J27" s="839"/>
    </row>
    <row r="28" spans="1:10" ht="30" customHeight="1" thickBot="1" x14ac:dyDescent="0.35">
      <c r="A28" s="919"/>
      <c r="B28" s="813"/>
      <c r="C28" s="813"/>
      <c r="D28" s="916"/>
      <c r="E28" s="916"/>
      <c r="F28" s="920" t="s">
        <v>30</v>
      </c>
      <c r="G28" s="83">
        <v>0</v>
      </c>
      <c r="H28" s="921" t="s">
        <v>32</v>
      </c>
      <c r="I28" s="813"/>
      <c r="J28" s="839"/>
    </row>
    <row r="29" spans="1:10" ht="15" thickBot="1" x14ac:dyDescent="0.35">
      <c r="A29" s="831"/>
      <c r="B29" s="824"/>
      <c r="C29" s="824"/>
      <c r="D29" s="824"/>
      <c r="E29" s="824"/>
      <c r="F29" s="875"/>
      <c r="G29" s="824"/>
      <c r="H29" s="824"/>
      <c r="I29" s="824"/>
      <c r="J29" s="876"/>
    </row>
    <row r="30" spans="1:10" x14ac:dyDescent="0.3">
      <c r="A30" s="813"/>
      <c r="B30" s="813"/>
      <c r="C30" s="813"/>
      <c r="D30" s="813"/>
      <c r="E30" s="813"/>
      <c r="F30" s="909"/>
      <c r="G30" s="813"/>
      <c r="H30" s="813"/>
      <c r="I30" s="813"/>
      <c r="J30" s="813"/>
    </row>
  </sheetData>
  <sheetProtection algorithmName="SHA-512" hashValue="UMpOVcnn42ntM62nXoVWjbGhVoDqDK4tlPdWna8UCa/BdJsYCzcpIr94b/NLfj1ike8yZhid1p47hmrI6JSBUQ==" saltValue="h3FWEe6fJTYtoSRWttNiCw==" spinCount="100000" sheet="1" selectLockedCells="1"/>
  <mergeCells count="9">
    <mergeCell ref="A16:C16"/>
    <mergeCell ref="D16:E16"/>
    <mergeCell ref="F16:J16"/>
    <mergeCell ref="A9:D9"/>
    <mergeCell ref="A1:E1"/>
    <mergeCell ref="A2:E2"/>
    <mergeCell ref="A3:E3"/>
    <mergeCell ref="B4:E4"/>
    <mergeCell ref="B5:E5"/>
  </mergeCells>
  <phoneticPr fontId="15" type="noConversion"/>
  <pageMargins left="0.23622047244094491" right="0.23622047244094491" top="0.23622047244094491" bottom="0.23622047244094491" header="0.31496062992125984" footer="0.31496062992125984"/>
  <pageSetup paperSize="8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="75" zoomScaleNormal="75" workbookViewId="0">
      <selection activeCell="I27" activeCellId="3" sqref="G13:N13 G22:N23 E17:N17 I27:L29"/>
    </sheetView>
  </sheetViews>
  <sheetFormatPr baseColWidth="10" defaultColWidth="11.5546875" defaultRowHeight="14.4" x14ac:dyDescent="0.3"/>
  <cols>
    <col min="1" max="1" width="20.6640625" style="558" customWidth="1"/>
    <col min="2" max="14" width="15.6640625" style="558" customWidth="1"/>
    <col min="15" max="15" width="39.88671875" style="558" customWidth="1"/>
    <col min="16" max="23" width="15.6640625" style="558" customWidth="1"/>
    <col min="24" max="16384" width="11.5546875" style="558"/>
  </cols>
  <sheetData>
    <row r="1" spans="1:15" ht="19.95" customHeight="1" x14ac:dyDescent="0.3">
      <c r="A1" s="557" t="s">
        <v>577</v>
      </c>
      <c r="B1" s="557"/>
      <c r="C1" s="557"/>
      <c r="D1" s="557"/>
      <c r="E1" s="557"/>
      <c r="I1" s="714"/>
      <c r="J1" s="714"/>
      <c r="K1" s="622"/>
      <c r="L1" s="622"/>
      <c r="M1" s="926"/>
    </row>
    <row r="2" spans="1:15" ht="19.95" customHeight="1" x14ac:dyDescent="0.3">
      <c r="A2" s="561" t="str">
        <f>Content!C2</f>
        <v>edition: 8.5.14  April 2023</v>
      </c>
      <c r="B2" s="561"/>
      <c r="C2" s="561"/>
      <c r="D2" s="561"/>
      <c r="E2" s="561"/>
      <c r="I2" s="714"/>
      <c r="J2" s="714"/>
      <c r="K2" s="622"/>
      <c r="L2" s="622"/>
      <c r="M2" s="926"/>
    </row>
    <row r="3" spans="1:15" ht="19.95" customHeight="1" thickBot="1" x14ac:dyDescent="0.35">
      <c r="A3" s="927" t="s">
        <v>503</v>
      </c>
      <c r="B3" s="927"/>
      <c r="C3" s="927"/>
      <c r="D3" s="927"/>
      <c r="E3" s="927"/>
      <c r="F3" s="560" t="s">
        <v>592</v>
      </c>
      <c r="I3" s="928"/>
      <c r="J3" s="714"/>
      <c r="K3" s="929"/>
      <c r="L3" s="929"/>
      <c r="M3" s="926"/>
    </row>
    <row r="4" spans="1:15" ht="16.5" customHeight="1" x14ac:dyDescent="0.3">
      <c r="A4" s="565" t="str">
        <f>Content!C4</f>
        <v>name of tannery:</v>
      </c>
      <c r="B4" s="566" t="str">
        <f>Content!F4</f>
        <v>leather tannery</v>
      </c>
      <c r="C4" s="567"/>
      <c r="D4" s="567"/>
      <c r="E4" s="568"/>
      <c r="I4" s="656"/>
      <c r="J4" s="714"/>
      <c r="K4" s="622"/>
      <c r="L4" s="622"/>
      <c r="M4" s="926"/>
    </row>
    <row r="5" spans="1:15" ht="16.5" customHeight="1" x14ac:dyDescent="0.3">
      <c r="A5" s="569" t="str">
        <f>Content!C5</f>
        <v>country:</v>
      </c>
      <c r="B5" s="570" t="str">
        <f>Content!F5</f>
        <v>Germany</v>
      </c>
      <c r="C5" s="571"/>
      <c r="D5" s="571"/>
      <c r="E5" s="572"/>
      <c r="F5" s="573" t="s">
        <v>591</v>
      </c>
      <c r="I5" s="714"/>
      <c r="J5" s="714"/>
      <c r="M5" s="926"/>
    </row>
    <row r="6" spans="1:15" ht="16.5" customHeight="1" thickBot="1" x14ac:dyDescent="0.35">
      <c r="A6" s="574" t="str">
        <f>Content!C6</f>
        <v>date of audit:</v>
      </c>
      <c r="B6" s="575">
        <f>Content!F6</f>
        <v>44890</v>
      </c>
      <c r="C6" s="576" t="str">
        <f>Content!G6</f>
        <v>data frame:</v>
      </c>
      <c r="D6" s="577">
        <f>Content!H6</f>
        <v>44197</v>
      </c>
      <c r="E6" s="578">
        <f>Content!I6</f>
        <v>44561</v>
      </c>
      <c r="I6" s="714"/>
      <c r="J6" s="714"/>
      <c r="M6" s="926"/>
    </row>
    <row r="7" spans="1:15" ht="10.199999999999999" customHeight="1" x14ac:dyDescent="0.3">
      <c r="A7" s="926"/>
      <c r="B7" s="926"/>
      <c r="C7" s="926"/>
      <c r="D7" s="926"/>
      <c r="E7" s="926"/>
      <c r="F7" s="926"/>
      <c r="G7" s="926"/>
      <c r="H7" s="926"/>
      <c r="I7" s="926"/>
      <c r="J7" s="926"/>
      <c r="K7" s="926"/>
      <c r="L7" s="926"/>
      <c r="M7" s="926"/>
    </row>
    <row r="8" spans="1:15" ht="15.6" x14ac:dyDescent="0.3">
      <c r="A8" s="930" t="s">
        <v>500</v>
      </c>
      <c r="B8" s="930"/>
      <c r="C8" s="926"/>
      <c r="D8" s="926"/>
      <c r="E8" s="926"/>
      <c r="F8" s="926"/>
      <c r="G8" s="926"/>
      <c r="H8" s="926"/>
      <c r="I8" s="926"/>
      <c r="J8" s="926"/>
      <c r="K8" s="926"/>
      <c r="L8" s="926"/>
      <c r="M8" s="926"/>
    </row>
    <row r="9" spans="1:15" ht="10.199999999999999" customHeight="1" x14ac:dyDescent="0.3">
      <c r="A9" s="926"/>
      <c r="B9" s="926"/>
      <c r="C9" s="931"/>
      <c r="D9" s="931"/>
      <c r="E9" s="932"/>
      <c r="F9" s="932"/>
      <c r="G9" s="932"/>
      <c r="H9" s="932"/>
      <c r="M9" s="933"/>
    </row>
    <row r="10" spans="1:15" ht="19.95" customHeight="1" thickBot="1" x14ac:dyDescent="0.35">
      <c r="C10" s="934"/>
      <c r="G10" s="935" t="s">
        <v>511</v>
      </c>
      <c r="H10" s="936"/>
      <c r="I10" s="936"/>
      <c r="J10" s="936"/>
      <c r="K10" s="936"/>
      <c r="L10" s="936"/>
      <c r="M10" s="936"/>
      <c r="N10" s="937"/>
      <c r="O10" s="933"/>
    </row>
    <row r="11" spans="1:15" ht="33" customHeight="1" x14ac:dyDescent="0.3">
      <c r="A11" s="938"/>
      <c r="B11" s="938"/>
      <c r="C11" s="938"/>
      <c r="D11" s="938"/>
      <c r="E11" s="939"/>
      <c r="F11" s="940"/>
      <c r="G11" s="941" t="s">
        <v>512</v>
      </c>
      <c r="H11" s="942"/>
      <c r="I11" s="943" t="s">
        <v>586</v>
      </c>
      <c r="J11" s="942"/>
      <c r="K11" s="943" t="s">
        <v>490</v>
      </c>
      <c r="L11" s="942"/>
      <c r="M11" s="943" t="s">
        <v>721</v>
      </c>
      <c r="N11" s="944"/>
      <c r="O11" s="933"/>
    </row>
    <row r="12" spans="1:15" ht="33" customHeight="1" thickBot="1" x14ac:dyDescent="0.35">
      <c r="A12" s="938"/>
      <c r="B12" s="938"/>
      <c r="C12" s="938"/>
      <c r="D12" s="938"/>
      <c r="E12" s="945" t="str">
        <f>IF(E13&lt;0,"more than 100 % !","")</f>
        <v/>
      </c>
      <c r="F12" s="946"/>
      <c r="G12" s="947"/>
      <c r="H12" s="948"/>
      <c r="I12" s="949"/>
      <c r="J12" s="948"/>
      <c r="K12" s="949"/>
      <c r="L12" s="948"/>
      <c r="M12" s="949"/>
      <c r="N12" s="950"/>
      <c r="O12" s="933"/>
    </row>
    <row r="13" spans="1:15" ht="30" customHeight="1" thickBot="1" x14ac:dyDescent="0.35">
      <c r="A13" s="951"/>
      <c r="B13" s="951"/>
      <c r="E13" s="952"/>
      <c r="F13" s="953"/>
      <c r="G13" s="1004">
        <v>80</v>
      </c>
      <c r="H13" s="1005"/>
      <c r="I13" s="1006">
        <v>20</v>
      </c>
      <c r="J13" s="1005"/>
      <c r="K13" s="1006">
        <v>0</v>
      </c>
      <c r="L13" s="1007"/>
      <c r="M13" s="1006">
        <v>0</v>
      </c>
      <c r="N13" s="1008"/>
      <c r="O13" s="622"/>
    </row>
    <row r="14" spans="1:15" ht="49.95" hidden="1" customHeight="1" x14ac:dyDescent="0.3">
      <c r="A14" s="954"/>
      <c r="B14" s="954"/>
      <c r="C14" s="954"/>
      <c r="D14" s="954"/>
      <c r="E14" s="954"/>
      <c r="F14" s="954"/>
      <c r="G14" s="955"/>
      <c r="H14" s="955"/>
      <c r="I14" s="955"/>
      <c r="J14" s="955"/>
      <c r="K14" s="955"/>
      <c r="L14" s="955"/>
      <c r="M14" s="955"/>
      <c r="N14" s="955"/>
      <c r="O14" s="954" t="s">
        <v>82</v>
      </c>
    </row>
    <row r="15" spans="1:15" ht="30" hidden="1" customHeight="1" x14ac:dyDescent="0.3">
      <c r="A15" s="956"/>
      <c r="B15" s="954"/>
      <c r="C15" s="954"/>
      <c r="D15" s="954"/>
      <c r="E15" s="957"/>
      <c r="F15" s="957"/>
      <c r="G15" s="957"/>
      <c r="H15" s="957"/>
      <c r="I15" s="957"/>
      <c r="J15" s="957"/>
      <c r="K15" s="957"/>
      <c r="L15" s="957"/>
      <c r="M15" s="957"/>
      <c r="N15" s="957"/>
      <c r="O15" s="954" t="s">
        <v>82</v>
      </c>
    </row>
    <row r="16" spans="1:15" ht="30" customHeight="1" thickBot="1" x14ac:dyDescent="0.35">
      <c r="A16" s="958"/>
      <c r="B16" s="959"/>
      <c r="C16" s="959"/>
      <c r="D16" s="959"/>
      <c r="E16" s="960"/>
      <c r="F16" s="960"/>
      <c r="G16" s="960"/>
      <c r="H16" s="960"/>
      <c r="I16" s="960"/>
      <c r="J16" s="960"/>
      <c r="K16" s="960"/>
      <c r="L16" s="960"/>
      <c r="M16" s="960"/>
      <c r="N16" s="960"/>
      <c r="O16" s="954" t="s">
        <v>82</v>
      </c>
    </row>
    <row r="17" spans="1:15" ht="30" customHeight="1" thickBot="1" x14ac:dyDescent="0.35">
      <c r="A17" s="961" t="s">
        <v>634</v>
      </c>
      <c r="B17" s="962"/>
      <c r="C17" s="961" t="s">
        <v>637</v>
      </c>
      <c r="D17" s="963"/>
      <c r="E17" s="1015" t="s">
        <v>699</v>
      </c>
      <c r="F17" s="1016"/>
      <c r="G17" s="1016"/>
      <c r="H17" s="1016"/>
      <c r="I17" s="1016"/>
      <c r="J17" s="1016"/>
      <c r="K17" s="1016"/>
      <c r="L17" s="1016"/>
      <c r="M17" s="1016"/>
      <c r="N17" s="1017"/>
      <c r="O17" s="954"/>
    </row>
    <row r="18" spans="1:15" ht="30" hidden="1" customHeight="1" x14ac:dyDescent="0.3">
      <c r="A18" s="964"/>
      <c r="B18" s="964"/>
      <c r="C18" s="964"/>
      <c r="D18" s="964"/>
      <c r="E18" s="965"/>
      <c r="F18" s="965"/>
      <c r="G18" s="965"/>
      <c r="H18" s="965"/>
      <c r="I18" s="965"/>
      <c r="J18" s="965"/>
      <c r="K18" s="965"/>
      <c r="L18" s="965"/>
      <c r="M18" s="965"/>
      <c r="N18" s="965"/>
    </row>
    <row r="19" spans="1:15" ht="30" hidden="1" customHeight="1" x14ac:dyDescent="0.3">
      <c r="A19" s="622"/>
      <c r="B19" s="966"/>
      <c r="C19" s="622"/>
      <c r="D19" s="622"/>
      <c r="E19" s="967"/>
      <c r="F19" s="631"/>
      <c r="G19" s="622"/>
      <c r="H19" s="622"/>
      <c r="I19" s="967"/>
      <c r="J19" s="631"/>
      <c r="K19" s="967"/>
      <c r="L19" s="631"/>
      <c r="M19" s="967"/>
      <c r="N19" s="631"/>
      <c r="O19" s="968"/>
    </row>
    <row r="20" spans="1:15" ht="30" customHeight="1" x14ac:dyDescent="0.3">
      <c r="A20" s="969" t="s">
        <v>633</v>
      </c>
      <c r="B20" s="969"/>
      <c r="C20" s="969"/>
      <c r="D20" s="969"/>
      <c r="E20" s="969"/>
      <c r="F20" s="969"/>
      <c r="G20" s="969"/>
      <c r="H20" s="969"/>
      <c r="I20" s="969"/>
      <c r="J20" s="969"/>
      <c r="K20" s="969"/>
      <c r="L20" s="969"/>
      <c r="M20" s="969"/>
      <c r="N20" s="969"/>
      <c r="O20" s="968"/>
    </row>
    <row r="21" spans="1:15" ht="39.9" customHeight="1" thickBot="1" x14ac:dyDescent="0.35">
      <c r="A21" s="970" t="s">
        <v>722</v>
      </c>
      <c r="B21" s="971"/>
      <c r="C21" s="971"/>
      <c r="D21" s="971"/>
      <c r="E21" s="971"/>
      <c r="F21" s="971"/>
      <c r="G21" s="971"/>
      <c r="H21" s="971"/>
      <c r="I21" s="971"/>
      <c r="J21" s="971"/>
      <c r="K21" s="971"/>
      <c r="L21" s="971"/>
      <c r="M21" s="971"/>
      <c r="N21" s="971"/>
      <c r="O21" s="968"/>
    </row>
    <row r="22" spans="1:15" ht="30" customHeight="1" x14ac:dyDescent="0.3">
      <c r="A22" s="972" t="s">
        <v>636</v>
      </c>
      <c r="B22" s="973"/>
      <c r="C22" s="973"/>
      <c r="D22" s="973"/>
      <c r="E22" s="974"/>
      <c r="F22" s="975"/>
      <c r="G22" s="1009">
        <v>0</v>
      </c>
      <c r="H22" s="1010"/>
      <c r="I22" s="1010">
        <v>0</v>
      </c>
      <c r="J22" s="1010"/>
      <c r="K22" s="1010">
        <v>0</v>
      </c>
      <c r="L22" s="1010"/>
      <c r="M22" s="1010">
        <v>0</v>
      </c>
      <c r="N22" s="1011"/>
      <c r="O22" s="976"/>
    </row>
    <row r="23" spans="1:15" ht="30" customHeight="1" thickBot="1" x14ac:dyDescent="0.35">
      <c r="A23" s="977" t="s">
        <v>635</v>
      </c>
      <c r="B23" s="978"/>
      <c r="C23" s="978"/>
      <c r="D23" s="978"/>
      <c r="E23" s="978" t="s">
        <v>489</v>
      </c>
      <c r="F23" s="978"/>
      <c r="G23" s="1012">
        <v>0</v>
      </c>
      <c r="H23" s="1013"/>
      <c r="I23" s="1013">
        <v>0</v>
      </c>
      <c r="J23" s="1013"/>
      <c r="K23" s="1013">
        <v>0</v>
      </c>
      <c r="L23" s="1013"/>
      <c r="M23" s="1013">
        <v>0</v>
      </c>
      <c r="N23" s="1014"/>
      <c r="O23" s="979"/>
    </row>
    <row r="24" spans="1:15" ht="30" hidden="1" customHeight="1" x14ac:dyDescent="0.3">
      <c r="A24" s="980"/>
      <c r="B24" s="980"/>
      <c r="C24" s="980"/>
      <c r="D24" s="980"/>
      <c r="E24" s="980"/>
      <c r="F24" s="980"/>
      <c r="G24" s="981"/>
      <c r="H24" s="981"/>
      <c r="I24" s="981"/>
      <c r="J24" s="981"/>
      <c r="K24" s="981"/>
      <c r="L24" s="981"/>
      <c r="M24" s="981"/>
      <c r="N24" s="981"/>
      <c r="O24" s="979"/>
    </row>
    <row r="25" spans="1:15" ht="19.95" customHeight="1" thickBot="1" x14ac:dyDescent="0.35">
      <c r="M25" s="558" t="s">
        <v>82</v>
      </c>
    </row>
    <row r="26" spans="1:15" ht="15" thickBot="1" x14ac:dyDescent="0.35">
      <c r="A26" s="982" t="s">
        <v>501</v>
      </c>
      <c r="B26" s="983"/>
      <c r="C26" s="983"/>
      <c r="D26" s="983"/>
      <c r="E26" s="983"/>
      <c r="F26" s="983"/>
      <c r="G26" s="983"/>
      <c r="H26" s="984"/>
      <c r="I26" s="985" t="s">
        <v>64</v>
      </c>
      <c r="J26" s="986"/>
      <c r="K26" s="985" t="s">
        <v>491</v>
      </c>
      <c r="L26" s="987"/>
      <c r="M26" s="988"/>
      <c r="N26" s="989"/>
    </row>
    <row r="27" spans="1:15" ht="30" customHeight="1" x14ac:dyDescent="0.3">
      <c r="A27" s="990" t="s">
        <v>502</v>
      </c>
      <c r="B27" s="991"/>
      <c r="C27" s="991"/>
      <c r="D27" s="991"/>
      <c r="E27" s="991"/>
      <c r="F27" s="991"/>
      <c r="G27" s="991"/>
      <c r="H27" s="992"/>
      <c r="I27" s="1018">
        <v>40</v>
      </c>
      <c r="J27" s="1019"/>
      <c r="K27" s="1020">
        <v>5.2</v>
      </c>
      <c r="L27" s="1021"/>
      <c r="M27" s="993"/>
      <c r="N27" s="994"/>
    </row>
    <row r="28" spans="1:15" ht="30" customHeight="1" x14ac:dyDescent="0.3">
      <c r="A28" s="995" t="s">
        <v>492</v>
      </c>
      <c r="B28" s="996"/>
      <c r="C28" s="996"/>
      <c r="D28" s="996"/>
      <c r="E28" s="996"/>
      <c r="F28" s="996"/>
      <c r="G28" s="996"/>
      <c r="H28" s="997"/>
      <c r="I28" s="1022">
        <v>15</v>
      </c>
      <c r="J28" s="1023"/>
      <c r="K28" s="1024">
        <v>5.0999999999999996</v>
      </c>
      <c r="L28" s="1023"/>
      <c r="M28" s="993"/>
      <c r="N28" s="994"/>
    </row>
    <row r="29" spans="1:15" ht="30" customHeight="1" thickBot="1" x14ac:dyDescent="0.35">
      <c r="A29" s="998" t="s">
        <v>493</v>
      </c>
      <c r="B29" s="999"/>
      <c r="C29" s="999"/>
      <c r="D29" s="999"/>
      <c r="E29" s="999"/>
      <c r="F29" s="999"/>
      <c r="G29" s="999"/>
      <c r="H29" s="1000"/>
      <c r="I29" s="1025">
        <v>6</v>
      </c>
      <c r="J29" s="1026"/>
      <c r="K29" s="1027">
        <v>5</v>
      </c>
      <c r="L29" s="1026"/>
      <c r="M29" s="993"/>
      <c r="N29" s="994"/>
    </row>
    <row r="30" spans="1:15" x14ac:dyDescent="0.3">
      <c r="A30" s="558" t="s">
        <v>723</v>
      </c>
    </row>
    <row r="31" spans="1:15" ht="19.95" customHeight="1" x14ac:dyDescent="0.3">
      <c r="A31" s="1001" t="s">
        <v>724</v>
      </c>
      <c r="B31" s="1001"/>
      <c r="C31" s="1001"/>
      <c r="D31" s="1001"/>
      <c r="E31" s="1001"/>
      <c r="F31" s="1002"/>
      <c r="G31" s="1002"/>
      <c r="H31" s="1002"/>
      <c r="I31" s="1002"/>
      <c r="J31" s="1003"/>
      <c r="K31" s="1003"/>
      <c r="L31" s="1003"/>
    </row>
  </sheetData>
  <sheetProtection algorithmName="SHA-512" hashValue="6/qYLvYM+QqwQdOFmrw+F9YKXnxvlK6/uHukxOzHnJBT3TuuF4Nh78mVhnDVYPyCyE8cxgPQL/hYayi6FEVRGw==" saltValue="dou1a+r23Tvrk7Wwm4tKbg==" spinCount="100000" sheet="1" selectLockedCells="1"/>
  <mergeCells count="53">
    <mergeCell ref="A17:B17"/>
    <mergeCell ref="G23:H23"/>
    <mergeCell ref="A28:H28"/>
    <mergeCell ref="A20:N20"/>
    <mergeCell ref="E23:F23"/>
    <mergeCell ref="E24:F24"/>
    <mergeCell ref="I23:J23"/>
    <mergeCell ref="A24:D24"/>
    <mergeCell ref="A29:H29"/>
    <mergeCell ref="K22:L22"/>
    <mergeCell ref="I22:J22"/>
    <mergeCell ref="K27:L27"/>
    <mergeCell ref="G24:H24"/>
    <mergeCell ref="K24:L24"/>
    <mergeCell ref="G22:H22"/>
    <mergeCell ref="K29:L29"/>
    <mergeCell ref="A26:H26"/>
    <mergeCell ref="I26:J26"/>
    <mergeCell ref="I27:J27"/>
    <mergeCell ref="I28:J28"/>
    <mergeCell ref="I29:J29"/>
    <mergeCell ref="K26:L26"/>
    <mergeCell ref="K28:L28"/>
    <mergeCell ref="A27:H27"/>
    <mergeCell ref="A1:E1"/>
    <mergeCell ref="A2:E2"/>
    <mergeCell ref="A3:E3"/>
    <mergeCell ref="B4:E4"/>
    <mergeCell ref="B5:E5"/>
    <mergeCell ref="G10:N10"/>
    <mergeCell ref="A23:D23"/>
    <mergeCell ref="A31:E31"/>
    <mergeCell ref="M24:N24"/>
    <mergeCell ref="K23:L23"/>
    <mergeCell ref="M23:N23"/>
    <mergeCell ref="I24:J24"/>
    <mergeCell ref="M22:N22"/>
    <mergeCell ref="M29:N29"/>
    <mergeCell ref="M26:N26"/>
    <mergeCell ref="M27:N27"/>
    <mergeCell ref="M28:N28"/>
    <mergeCell ref="I13:J13"/>
    <mergeCell ref="E17:N17"/>
    <mergeCell ref="A21:N21"/>
    <mergeCell ref="G13:H13"/>
    <mergeCell ref="O19:O21"/>
    <mergeCell ref="C17:D17"/>
    <mergeCell ref="M11:N12"/>
    <mergeCell ref="M13:N13"/>
    <mergeCell ref="K11:L12"/>
    <mergeCell ref="I11:J12"/>
    <mergeCell ref="G11:H12"/>
    <mergeCell ref="K13:L13"/>
  </mergeCells>
  <phoneticPr fontId="27" type="noConversion"/>
  <pageMargins left="0.23622047244094491" right="0.23622047244094491" top="0.23622047244094491" bottom="0.23622047244094491" header="0.31496062992125984" footer="0.31496062992125984"/>
  <pageSetup paperSize="8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17</vt:i4>
      </vt:variant>
    </vt:vector>
  </HeadingPairs>
  <TitlesOfParts>
    <vt:vector size="31" baseType="lpstr">
      <vt:lpstr>Content</vt:lpstr>
      <vt:lpstr>1.1 chemical production</vt:lpstr>
      <vt:lpstr>1.2 water supply</vt:lpstr>
      <vt:lpstr>1.3 Upstream transportation</vt:lpstr>
      <vt:lpstr>1.4 Packaging material</vt:lpstr>
      <vt:lpstr>1.5 Prod. - energy consumption</vt:lpstr>
      <vt:lpstr>2.1 Prod. input from raw</vt:lpstr>
      <vt:lpstr>2.2 Prod. input from WB+Crust</vt:lpstr>
      <vt:lpstr>2.3 rawhide conservation</vt:lpstr>
      <vt:lpstr>2.4 Correctionfactors</vt:lpstr>
      <vt:lpstr>3.1 Downstream waste water</vt:lpstr>
      <vt:lpstr>3.2 Downstream waste</vt:lpstr>
      <vt:lpstr>4.1 CO2-Calculat.supply chain  </vt:lpstr>
      <vt:lpstr>Tabelle1</vt:lpstr>
      <vt:lpstr>'1.1 chemical production'!Druckbereich</vt:lpstr>
      <vt:lpstr>'1.2 water supply'!Druckbereich</vt:lpstr>
      <vt:lpstr>'1.3 Upstream transportation'!Druckbereich</vt:lpstr>
      <vt:lpstr>'1.4 Packaging material'!Druckbereich</vt:lpstr>
      <vt:lpstr>'1.5 Prod. - energy consumption'!Druckbereich</vt:lpstr>
      <vt:lpstr>'2.1 Prod. input from raw'!Druckbereich</vt:lpstr>
      <vt:lpstr>'2.2 Prod. input from WB+Crust'!Druckbereich</vt:lpstr>
      <vt:lpstr>'2.3 rawhide conservation'!Druckbereich</vt:lpstr>
      <vt:lpstr>'2.4 Correctionfactors'!Druckbereich</vt:lpstr>
      <vt:lpstr>'3.1 Downstream waste water'!Druckbereich</vt:lpstr>
      <vt:lpstr>'3.2 Downstream waste'!Druckbereich</vt:lpstr>
      <vt:lpstr>'4.1 CO2-Calculat.supply chain  '!Druckbereich</vt:lpstr>
      <vt:lpstr>Content!Druckbereich</vt:lpstr>
      <vt:lpstr>'1.1 chemical production'!Drucktitel</vt:lpstr>
      <vt:lpstr>'1.3 Upstream transportation'!Drucktitel</vt:lpstr>
      <vt:lpstr>'2.3 rawhide conservation'!Drucktitel</vt:lpstr>
      <vt:lpstr>'3.2 Downstream waste'!Drucktitel</vt:lpstr>
    </vt:vector>
  </TitlesOfParts>
  <Company>PAT 101102-02/11 D-GB Arne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</dc:creator>
  <cp:lastModifiedBy>Anette Löhr</cp:lastModifiedBy>
  <cp:lastPrinted>2023-02-14T16:06:36Z</cp:lastPrinted>
  <dcterms:created xsi:type="dcterms:W3CDTF">2010-02-22T13:14:02Z</dcterms:created>
  <dcterms:modified xsi:type="dcterms:W3CDTF">2023-04-18T12:35:21Z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